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ATA INTELLIGENCE Dropbox\Construcción BD DI\240 Municipio\MATRICES BD Municipio\"/>
    </mc:Choice>
  </mc:AlternateContent>
  <xr:revisionPtr revIDLastSave="0" documentId="13_ncr:1_{4F51BA7A-008F-4B51-90AE-AB472A8E9819}" xr6:coauthVersionLast="47" xr6:coauthVersionMax="47" xr10:uidLastSave="{00000000-0000-0000-0000-000000000000}"/>
  <bookViews>
    <workbookView xWindow="-108" yWindow="-108" windowWidth="23256" windowHeight="12720" xr2:uid="{9E0D894B-7B03-41BF-8B3D-2300163A776A}"/>
  </bookViews>
  <sheets>
    <sheet name="Final" sheetId="17" r:id="rId1"/>
    <sheet name="BASE ORIGEN" sheetId="1" r:id="rId2"/>
    <sheet name="BASE FILTROS" sheetId="2" r:id="rId3"/>
    <sheet name="LINKS Regionales" sheetId="19" r:id="rId4"/>
    <sheet name="Paso2" sheetId="16" r:id="rId5"/>
    <sheet name="Paso1" sheetId="15" r:id="rId6"/>
    <sheet name="BD" sheetId="9" r:id="rId7"/>
    <sheet name="Hoja1" sheetId="18" r:id="rId8"/>
  </sheets>
  <definedNames>
    <definedName name="DatosExternos_1" localSheetId="6" hidden="1">BD!$A$1:$X$4</definedName>
    <definedName name="DatosExternos_1" localSheetId="7" hidden="1">Hoja1!$A$1:$X$4</definedName>
    <definedName name="DatosExternos_1" localSheetId="4" hidden="1">Paso2!$A$1:$X$187</definedName>
    <definedName name="DatosExternos_2" localSheetId="0" hidden="1">Final!$A$1:$T$187</definedName>
    <definedName name="DatosExternos_2" localSheetId="5" hidden="1">Paso1!$A$1:$AA$187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4" i="17" l="1"/>
  <c r="AA65" i="17"/>
  <c r="AA66" i="17"/>
  <c r="AA67" i="17"/>
  <c r="AA68" i="17"/>
  <c r="AA69" i="17"/>
  <c r="AA70" i="17"/>
  <c r="AA71" i="17"/>
  <c r="AA72" i="17"/>
  <c r="AA73" i="17"/>
  <c r="AA74" i="17"/>
  <c r="AA75" i="17"/>
  <c r="AA76" i="17"/>
  <c r="AA77" i="17"/>
  <c r="AA78" i="17"/>
  <c r="AA79" i="17"/>
  <c r="AA80" i="17"/>
  <c r="AA81" i="17"/>
  <c r="AA82" i="17"/>
  <c r="AA83" i="17"/>
  <c r="AA84" i="17"/>
  <c r="AA85" i="17"/>
  <c r="AA86" i="17"/>
  <c r="AA87" i="17"/>
  <c r="AA88" i="17"/>
  <c r="AA89" i="17"/>
  <c r="AA90" i="17"/>
  <c r="AA91" i="17"/>
  <c r="AA92" i="17"/>
  <c r="AA93" i="17"/>
  <c r="AA94" i="17"/>
  <c r="AA95" i="17"/>
  <c r="AA96" i="17"/>
  <c r="AA97" i="17"/>
  <c r="AA98" i="17"/>
  <c r="AA99" i="17"/>
  <c r="AA100" i="17"/>
  <c r="AA101" i="17"/>
  <c r="AA102" i="17"/>
  <c r="AA103" i="17"/>
  <c r="AA104" i="17"/>
  <c r="AA105" i="17"/>
  <c r="AA106" i="17"/>
  <c r="AA107" i="17"/>
  <c r="AA108" i="17"/>
  <c r="AA109" i="17"/>
  <c r="AA110" i="17"/>
  <c r="AA111" i="17"/>
  <c r="AA112" i="17"/>
  <c r="AA113" i="17"/>
  <c r="AA114" i="17"/>
  <c r="AA115" i="17"/>
  <c r="AA116" i="17"/>
  <c r="AA117" i="17"/>
  <c r="AA118" i="17"/>
  <c r="AA119" i="17"/>
  <c r="AA120" i="17"/>
  <c r="AA121" i="17"/>
  <c r="AA122" i="17"/>
  <c r="AA123" i="17"/>
  <c r="AA124" i="17"/>
  <c r="AA125" i="17"/>
  <c r="Z187" i="17"/>
  <c r="AA187" i="17" s="1"/>
  <c r="Z186" i="17"/>
  <c r="AA186" i="17" s="1"/>
  <c r="Z185" i="17"/>
  <c r="AA185" i="17" s="1"/>
  <c r="Z184" i="17"/>
  <c r="AA184" i="17" s="1"/>
  <c r="Z183" i="17"/>
  <c r="AA183" i="17" s="1"/>
  <c r="Z182" i="17"/>
  <c r="AA182" i="17" s="1"/>
  <c r="Z181" i="17"/>
  <c r="AA181" i="17" s="1"/>
  <c r="Z180" i="17"/>
  <c r="AA180" i="17" s="1"/>
  <c r="Z179" i="17"/>
  <c r="AA179" i="17" s="1"/>
  <c r="Z178" i="17"/>
  <c r="AA178" i="17" s="1"/>
  <c r="Z177" i="17"/>
  <c r="AA177" i="17" s="1"/>
  <c r="Z176" i="17"/>
  <c r="AA176" i="17" s="1"/>
  <c r="Z175" i="17"/>
  <c r="AA175" i="17" s="1"/>
  <c r="Z174" i="17"/>
  <c r="AA174" i="17" s="1"/>
  <c r="Z173" i="17"/>
  <c r="AA173" i="17" s="1"/>
  <c r="Z172" i="17"/>
  <c r="AA172" i="17" s="1"/>
  <c r="Z171" i="17"/>
  <c r="AA171" i="17" s="1"/>
  <c r="Z170" i="17"/>
  <c r="AA170" i="17" s="1"/>
  <c r="Z169" i="17"/>
  <c r="AA169" i="17" s="1"/>
  <c r="Z168" i="17"/>
  <c r="AA168" i="17" s="1"/>
  <c r="Z167" i="17"/>
  <c r="AA167" i="17" s="1"/>
  <c r="Z166" i="17"/>
  <c r="AA166" i="17" s="1"/>
  <c r="Z165" i="17"/>
  <c r="AA165" i="17" s="1"/>
  <c r="Z164" i="17"/>
  <c r="AA164" i="17" s="1"/>
  <c r="Z163" i="17"/>
  <c r="AA163" i="17" s="1"/>
  <c r="Z162" i="17"/>
  <c r="AA162" i="17" s="1"/>
  <c r="Z161" i="17"/>
  <c r="AA161" i="17" s="1"/>
  <c r="Z160" i="17"/>
  <c r="AA160" i="17" s="1"/>
  <c r="Z159" i="17"/>
  <c r="AA159" i="17" s="1"/>
  <c r="Z158" i="17"/>
  <c r="AA158" i="17" s="1"/>
  <c r="Z157" i="17"/>
  <c r="AA157" i="17" s="1"/>
  <c r="Z156" i="17"/>
  <c r="AA156" i="17" s="1"/>
  <c r="Z155" i="17"/>
  <c r="AA155" i="17" s="1"/>
  <c r="Z154" i="17"/>
  <c r="AA154" i="17" s="1"/>
  <c r="Z153" i="17"/>
  <c r="AA153" i="17" s="1"/>
  <c r="Z152" i="17"/>
  <c r="AA152" i="17" s="1"/>
  <c r="Z151" i="17"/>
  <c r="AA151" i="17" s="1"/>
  <c r="Z150" i="17"/>
  <c r="AA150" i="17" s="1"/>
  <c r="Z149" i="17"/>
  <c r="AA149" i="17" s="1"/>
  <c r="Z148" i="17"/>
  <c r="AA148" i="17" s="1"/>
  <c r="Z147" i="17"/>
  <c r="AA147" i="17" s="1"/>
  <c r="Z146" i="17"/>
  <c r="AA146" i="17" s="1"/>
  <c r="Z145" i="17"/>
  <c r="AA145" i="17" s="1"/>
  <c r="Z144" i="17"/>
  <c r="AA144" i="17" s="1"/>
  <c r="Z143" i="17"/>
  <c r="AA143" i="17" s="1"/>
  <c r="Z142" i="17"/>
  <c r="AA142" i="17" s="1"/>
  <c r="Z141" i="17"/>
  <c r="AA141" i="17" s="1"/>
  <c r="Z140" i="17"/>
  <c r="AA140" i="17" s="1"/>
  <c r="Z139" i="17"/>
  <c r="AA139" i="17" s="1"/>
  <c r="Z138" i="17"/>
  <c r="AA138" i="17" s="1"/>
  <c r="Z137" i="17"/>
  <c r="AA137" i="17" s="1"/>
  <c r="Z136" i="17"/>
  <c r="AA136" i="17" s="1"/>
  <c r="Z135" i="17"/>
  <c r="AA135" i="17" s="1"/>
  <c r="Z134" i="17"/>
  <c r="AA134" i="17" s="1"/>
  <c r="Z133" i="17"/>
  <c r="AA133" i="17" s="1"/>
  <c r="Z132" i="17"/>
  <c r="AA132" i="17" s="1"/>
  <c r="Z131" i="17"/>
  <c r="AA131" i="17" s="1"/>
  <c r="Z130" i="17"/>
  <c r="AA130" i="17" s="1"/>
  <c r="Z129" i="17"/>
  <c r="AA129" i="17" s="1"/>
  <c r="Z128" i="17"/>
  <c r="AA128" i="17" s="1"/>
  <c r="Z127" i="17"/>
  <c r="AA127" i="17" s="1"/>
  <c r="Z126" i="17"/>
  <c r="AA126" i="17" s="1"/>
  <c r="Z63" i="17"/>
  <c r="AA63" i="17" s="1"/>
  <c r="Z62" i="17"/>
  <c r="AA62" i="17" s="1"/>
  <c r="Z61" i="17"/>
  <c r="AA61" i="17" s="1"/>
  <c r="Z60" i="17"/>
  <c r="AA60" i="17" s="1"/>
  <c r="Z59" i="17"/>
  <c r="AA59" i="17" s="1"/>
  <c r="Z58" i="17"/>
  <c r="AA58" i="17" s="1"/>
  <c r="Z57" i="17"/>
  <c r="AA57" i="17" s="1"/>
  <c r="Z56" i="17"/>
  <c r="AA56" i="17" s="1"/>
  <c r="Z55" i="17"/>
  <c r="AA55" i="17" s="1"/>
  <c r="Z54" i="17"/>
  <c r="AA54" i="17" s="1"/>
  <c r="Z53" i="17"/>
  <c r="AA53" i="17" s="1"/>
  <c r="Z52" i="17"/>
  <c r="AA52" i="17" s="1"/>
  <c r="Z51" i="17"/>
  <c r="AA51" i="17" s="1"/>
  <c r="Z50" i="17"/>
  <c r="AA50" i="17" s="1"/>
  <c r="Z49" i="17"/>
  <c r="AA49" i="17" s="1"/>
  <c r="Z48" i="17"/>
  <c r="AA48" i="17" s="1"/>
  <c r="Z47" i="17"/>
  <c r="AA47" i="17" s="1"/>
  <c r="Z46" i="17"/>
  <c r="AA46" i="17" s="1"/>
  <c r="Z45" i="17"/>
  <c r="AA45" i="17" s="1"/>
  <c r="Z44" i="17"/>
  <c r="AA44" i="17" s="1"/>
  <c r="Z43" i="17"/>
  <c r="AA43" i="17" s="1"/>
  <c r="Z42" i="17"/>
  <c r="AA42" i="17" s="1"/>
  <c r="Z41" i="17"/>
  <c r="AA41" i="17" s="1"/>
  <c r="Z40" i="17"/>
  <c r="AA40" i="17" s="1"/>
  <c r="Z39" i="17"/>
  <c r="AA39" i="17" s="1"/>
  <c r="Z38" i="17"/>
  <c r="AA38" i="17" s="1"/>
  <c r="Z37" i="17"/>
  <c r="AA37" i="17" s="1"/>
  <c r="Z36" i="17"/>
  <c r="AA36" i="17" s="1"/>
  <c r="Z35" i="17"/>
  <c r="AA35" i="17" s="1"/>
  <c r="Z34" i="17"/>
  <c r="AA34" i="17" s="1"/>
  <c r="Z33" i="17"/>
  <c r="AA33" i="17" s="1"/>
  <c r="Z32" i="17"/>
  <c r="AA32" i="17" s="1"/>
  <c r="Z31" i="17"/>
  <c r="AA31" i="17" s="1"/>
  <c r="Z30" i="17"/>
  <c r="AA30" i="17" s="1"/>
  <c r="Z29" i="17"/>
  <c r="AA29" i="17" s="1"/>
  <c r="Z28" i="17"/>
  <c r="AA28" i="17" s="1"/>
  <c r="Z27" i="17"/>
  <c r="AA27" i="17" s="1"/>
  <c r="Z26" i="17"/>
  <c r="AA26" i="17" s="1"/>
  <c r="Z25" i="17"/>
  <c r="AA25" i="17" s="1"/>
  <c r="Z24" i="17"/>
  <c r="AA24" i="17" s="1"/>
  <c r="Z23" i="17"/>
  <c r="AA23" i="17" s="1"/>
  <c r="Z22" i="17"/>
  <c r="AA22" i="17" s="1"/>
  <c r="Z21" i="17"/>
  <c r="AA21" i="17" s="1"/>
  <c r="Z20" i="17"/>
  <c r="AA20" i="17" s="1"/>
  <c r="Z19" i="17"/>
  <c r="AA19" i="17" s="1"/>
  <c r="Z18" i="17"/>
  <c r="AA18" i="17" s="1"/>
  <c r="Z17" i="17"/>
  <c r="AA17" i="17" s="1"/>
  <c r="Z16" i="17"/>
  <c r="AA16" i="17" s="1"/>
  <c r="Z15" i="17"/>
  <c r="AA15" i="17" s="1"/>
  <c r="Z14" i="17"/>
  <c r="AA14" i="17" s="1"/>
  <c r="Z13" i="17"/>
  <c r="AA13" i="17" s="1"/>
  <c r="Z12" i="17"/>
  <c r="AA12" i="17" s="1"/>
  <c r="Z11" i="17"/>
  <c r="AA11" i="17" s="1"/>
  <c r="Z10" i="17"/>
  <c r="AA10" i="17" s="1"/>
  <c r="Z9" i="17"/>
  <c r="AA9" i="17" s="1"/>
  <c r="Z8" i="17"/>
  <c r="AA8" i="17" s="1"/>
  <c r="Z7" i="17"/>
  <c r="AA7" i="17" s="1"/>
  <c r="Z6" i="17"/>
  <c r="AA6" i="17" s="1"/>
  <c r="Z5" i="17"/>
  <c r="AA5" i="17" s="1"/>
  <c r="Z4" i="17"/>
  <c r="AA4" i="17" s="1"/>
  <c r="Z3" i="17"/>
  <c r="AA3" i="17" s="1"/>
  <c r="Z2" i="17"/>
  <c r="AA2" i="17" s="1"/>
  <c r="U6" i="1"/>
  <c r="U5" i="1"/>
  <c r="U4" i="1"/>
  <c r="W3" i="17" l="1"/>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0" i="17"/>
  <c r="W91" i="17"/>
  <c r="W92" i="17"/>
  <c r="W93" i="17"/>
  <c r="W94"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60" i="17"/>
  <c r="W161" i="17"/>
  <c r="W162" i="17"/>
  <c r="W163" i="17"/>
  <c r="W164" i="17"/>
  <c r="W165" i="17"/>
  <c r="W166" i="17"/>
  <c r="W167" i="17"/>
  <c r="W168" i="17"/>
  <c r="W169" i="17"/>
  <c r="W170" i="17"/>
  <c r="W171" i="17"/>
  <c r="W172" i="17"/>
  <c r="W173" i="17"/>
  <c r="W174" i="17"/>
  <c r="W175" i="17"/>
  <c r="W176" i="17"/>
  <c r="W177" i="17"/>
  <c r="W178" i="17"/>
  <c r="W179" i="17"/>
  <c r="W180" i="17"/>
  <c r="W181" i="17"/>
  <c r="W182" i="17"/>
  <c r="W183" i="17"/>
  <c r="W184" i="17"/>
  <c r="W185" i="17"/>
  <c r="W186" i="17"/>
  <c r="W187" i="17"/>
  <c r="W2" i="17"/>
  <c r="V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51" i="17"/>
  <c r="V52" i="17"/>
  <c r="V53" i="17"/>
  <c r="V54" i="17"/>
  <c r="V55" i="17"/>
  <c r="V56" i="17"/>
  <c r="V57" i="17"/>
  <c r="V58" i="17"/>
  <c r="V59" i="17"/>
  <c r="V60" i="17"/>
  <c r="V61" i="17"/>
  <c r="V62" i="17"/>
  <c r="V63" i="17"/>
  <c r="V64" i="17"/>
  <c r="V65" i="17"/>
  <c r="V66" i="17"/>
  <c r="V67" i="17"/>
  <c r="V68" i="17"/>
  <c r="V69" i="17"/>
  <c r="V70" i="17"/>
  <c r="V71" i="17"/>
  <c r="V72" i="17"/>
  <c r="V73" i="17"/>
  <c r="V74" i="17"/>
  <c r="V75" i="17"/>
  <c r="V76" i="17"/>
  <c r="V77" i="17"/>
  <c r="V78" i="17"/>
  <c r="V79" i="17"/>
  <c r="V80" i="17"/>
  <c r="V81" i="17"/>
  <c r="V82" i="17"/>
  <c r="V83" i="17"/>
  <c r="V84" i="17"/>
  <c r="V85" i="17"/>
  <c r="V86" i="17"/>
  <c r="V87" i="17"/>
  <c r="V88" i="17"/>
  <c r="V89" i="17"/>
  <c r="V90" i="17"/>
  <c r="V91" i="17"/>
  <c r="V92" i="17"/>
  <c r="V93" i="17"/>
  <c r="V94" i="17"/>
  <c r="V95" i="17"/>
  <c r="V96" i="17"/>
  <c r="V97" i="17"/>
  <c r="V98" i="17"/>
  <c r="V99" i="17"/>
  <c r="V100" i="17"/>
  <c r="V101" i="17"/>
  <c r="V102" i="17"/>
  <c r="V103" i="17"/>
  <c r="V104" i="17"/>
  <c r="V105" i="17"/>
  <c r="V106" i="17"/>
  <c r="V107" i="17"/>
  <c r="V108" i="17"/>
  <c r="V109" i="17"/>
  <c r="V110" i="17"/>
  <c r="V111" i="17"/>
  <c r="V112" i="17"/>
  <c r="V113" i="17"/>
  <c r="V114" i="17"/>
  <c r="V115" i="17"/>
  <c r="V116" i="17"/>
  <c r="V117" i="17"/>
  <c r="V118" i="17"/>
  <c r="V119" i="17"/>
  <c r="V120" i="17"/>
  <c r="V121" i="17"/>
  <c r="V122" i="17"/>
  <c r="V123" i="17"/>
  <c r="V124" i="17"/>
  <c r="V125" i="17"/>
  <c r="V126" i="17"/>
  <c r="V127" i="17"/>
  <c r="V128" i="17"/>
  <c r="V129" i="17"/>
  <c r="V130" i="17"/>
  <c r="V131" i="17"/>
  <c r="V132" i="17"/>
  <c r="V133" i="17"/>
  <c r="V134" i="17"/>
  <c r="V135" i="17"/>
  <c r="V136" i="17"/>
  <c r="V137" i="17"/>
  <c r="V138" i="17"/>
  <c r="V139" i="17"/>
  <c r="V140" i="17"/>
  <c r="V141" i="17"/>
  <c r="V142" i="17"/>
  <c r="V143" i="17"/>
  <c r="V144" i="17"/>
  <c r="V145" i="17"/>
  <c r="V146" i="17"/>
  <c r="V147" i="17"/>
  <c r="V148" i="17"/>
  <c r="V149" i="17"/>
  <c r="V150" i="17"/>
  <c r="V151" i="17"/>
  <c r="V152" i="17"/>
  <c r="V153" i="17"/>
  <c r="V154" i="17"/>
  <c r="V155" i="17"/>
  <c r="V156" i="17"/>
  <c r="V157" i="17"/>
  <c r="V158" i="17"/>
  <c r="V159" i="17"/>
  <c r="V160" i="17"/>
  <c r="V161" i="17"/>
  <c r="V162" i="17"/>
  <c r="V163" i="17"/>
  <c r="V164" i="17"/>
  <c r="V165" i="17"/>
  <c r="V166" i="17"/>
  <c r="V167" i="17"/>
  <c r="V168" i="17"/>
  <c r="V169" i="17"/>
  <c r="V170" i="17"/>
  <c r="V171" i="17"/>
  <c r="V172" i="17"/>
  <c r="V173" i="17"/>
  <c r="V174" i="17"/>
  <c r="V175" i="17"/>
  <c r="V176" i="17"/>
  <c r="V177" i="17"/>
  <c r="V178" i="17"/>
  <c r="V179" i="17"/>
  <c r="V180" i="17"/>
  <c r="V181" i="17"/>
  <c r="V182" i="17"/>
  <c r="V183" i="17"/>
  <c r="V184" i="17"/>
  <c r="V185" i="17"/>
  <c r="V186" i="17"/>
  <c r="V187" i="17"/>
  <c r="V2" i="17"/>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311" i="16"/>
  <c r="Z312" i="16"/>
  <c r="Z313" i="16"/>
  <c r="Z314" i="16"/>
  <c r="Z315" i="16"/>
  <c r="Z316" i="16"/>
  <c r="Z317" i="16"/>
  <c r="Z318" i="16"/>
  <c r="Z319" i="16"/>
  <c r="Z320" i="16"/>
  <c r="Z321" i="16"/>
  <c r="Z322" i="16"/>
  <c r="Z323" i="16"/>
  <c r="Z324" i="16"/>
  <c r="Z325" i="16"/>
  <c r="Z326" i="16"/>
  <c r="Z327" i="16"/>
  <c r="Z328" i="16"/>
  <c r="Z329" i="16"/>
  <c r="Z330" i="16"/>
  <c r="Z331" i="16"/>
  <c r="Z332" i="16"/>
  <c r="Z333" i="16"/>
  <c r="Z334" i="16"/>
  <c r="Z335" i="16"/>
  <c r="Z336" i="16"/>
  <c r="Z337" i="16"/>
  <c r="Z338" i="16"/>
  <c r="Z339" i="16"/>
  <c r="Z340" i="16"/>
  <c r="Z341" i="16"/>
  <c r="Z342" i="16"/>
  <c r="Z343" i="16"/>
  <c r="Z344" i="16"/>
  <c r="Z345" i="16"/>
  <c r="Z346" i="16"/>
  <c r="Z347" i="16"/>
  <c r="Z348" i="16"/>
  <c r="Z349" i="16"/>
  <c r="Z350" i="16"/>
  <c r="Z351" i="16"/>
  <c r="Z352" i="16"/>
  <c r="Z353" i="16"/>
  <c r="Z354" i="16"/>
  <c r="Z355" i="16"/>
  <c r="Z356" i="16"/>
  <c r="Z357" i="16"/>
  <c r="Z358" i="16"/>
  <c r="Z359" i="16"/>
  <c r="Z360" i="16"/>
  <c r="Z361" i="16"/>
  <c r="Z362" i="16"/>
  <c r="Z363" i="16"/>
  <c r="Z364" i="16"/>
  <c r="Z365" i="16"/>
  <c r="Z366" i="16"/>
  <c r="Z367" i="16"/>
  <c r="Z368" i="16"/>
  <c r="Z369" i="16"/>
  <c r="Z370" i="16"/>
  <c r="Z371" i="16"/>
  <c r="Z372" i="16"/>
  <c r="Z373" i="16"/>
  <c r="Z374" i="16"/>
  <c r="Z375" i="16"/>
  <c r="Z376" i="16"/>
  <c r="Z377" i="16"/>
  <c r="Z378" i="16"/>
  <c r="Z379" i="16"/>
  <c r="Z380" i="16"/>
  <c r="Z381" i="16"/>
  <c r="Z382" i="16"/>
  <c r="Z383" i="16"/>
  <c r="Z384" i="16"/>
  <c r="Z385" i="16"/>
  <c r="Z386" i="16"/>
  <c r="Z387" i="16"/>
  <c r="Z388" i="16"/>
  <c r="Z389" i="16"/>
  <c r="Z390" i="16"/>
  <c r="Z391" i="16"/>
  <c r="Z392" i="16"/>
  <c r="Z393" i="16"/>
  <c r="Z394" i="16"/>
  <c r="Z395" i="16"/>
  <c r="Z396" i="16"/>
  <c r="Z397" i="16"/>
  <c r="Z398" i="16"/>
  <c r="Z399" i="16"/>
  <c r="Z400" i="16"/>
  <c r="Z401" i="16"/>
  <c r="Z402" i="16"/>
  <c r="Z403" i="16"/>
  <c r="Z404" i="16"/>
  <c r="Z405" i="16"/>
  <c r="Z406" i="16"/>
  <c r="Z407" i="16"/>
  <c r="Z408" i="16"/>
  <c r="Z409" i="16"/>
  <c r="Z410" i="16"/>
  <c r="Z411" i="16"/>
  <c r="Z412" i="16"/>
  <c r="Z413" i="16"/>
  <c r="Z414" i="16"/>
  <c r="Z415" i="16"/>
  <c r="Z416" i="16"/>
  <c r="Z417" i="16"/>
  <c r="Z418" i="16"/>
  <c r="Z419" i="16"/>
  <c r="Z420" i="16"/>
  <c r="Z421" i="16"/>
  <c r="Z422" i="16"/>
  <c r="Z423" i="16"/>
  <c r="Z424" i="16"/>
  <c r="Z425" i="16"/>
  <c r="Z426" i="16"/>
  <c r="Z427" i="16"/>
  <c r="Z428" i="16"/>
  <c r="Z429" i="16"/>
  <c r="Z430" i="16"/>
  <c r="Z431" i="16"/>
  <c r="Z432" i="16"/>
  <c r="Z433" i="16"/>
  <c r="Z434" i="16"/>
  <c r="Z435" i="16"/>
  <c r="Z436" i="16"/>
  <c r="Z437" i="16"/>
  <c r="Z438" i="16"/>
  <c r="Z439" i="16"/>
  <c r="Z440" i="16"/>
  <c r="Z441" i="16"/>
  <c r="Z442" i="16"/>
  <c r="Z443" i="16"/>
  <c r="Z444" i="16"/>
  <c r="Z445" i="16"/>
  <c r="Z446" i="16"/>
  <c r="Z447" i="16"/>
  <c r="Z448" i="16"/>
  <c r="Z449" i="16"/>
  <c r="Z450" i="16"/>
  <c r="Z451" i="16"/>
  <c r="Z452" i="16"/>
  <c r="Z453" i="16"/>
  <c r="Z454" i="16"/>
  <c r="Z455" i="16"/>
  <c r="Z456" i="16"/>
  <c r="Z457" i="16"/>
  <c r="Z458" i="16"/>
  <c r="Z459" i="16"/>
  <c r="Z460" i="16"/>
  <c r="Z461" i="16"/>
  <c r="Z462" i="16"/>
  <c r="Z463" i="16"/>
  <c r="Z464" i="16"/>
  <c r="Z465" i="16"/>
  <c r="Z466" i="16"/>
  <c r="Z467" i="16"/>
  <c r="Z468" i="16"/>
  <c r="Z469" i="16"/>
  <c r="Z470" i="16"/>
  <c r="Z471" i="16"/>
  <c r="Z472" i="16"/>
  <c r="Z473" i="16"/>
  <c r="Z474" i="16"/>
  <c r="Z475" i="16"/>
  <c r="Z476" i="16"/>
  <c r="Z477" i="16"/>
  <c r="Z478" i="16"/>
  <c r="Z479" i="16"/>
  <c r="Z480" i="16"/>
  <c r="Z481" i="16"/>
  <c r="Z482" i="16"/>
  <c r="Z483" i="16"/>
  <c r="Z484" i="16"/>
  <c r="Z485" i="16"/>
  <c r="Z486" i="16"/>
  <c r="Z487" i="16"/>
  <c r="Z488" i="16"/>
  <c r="Z489" i="16"/>
  <c r="Z490" i="16"/>
  <c r="Z491" i="16"/>
  <c r="Z492" i="16"/>
  <c r="Z493" i="16"/>
  <c r="Z494" i="16"/>
  <c r="Z495" i="16"/>
  <c r="Z496" i="16"/>
  <c r="Z497" i="16"/>
  <c r="Z498" i="16"/>
  <c r="Z499" i="16"/>
  <c r="Z500" i="16"/>
  <c r="Z501" i="16"/>
  <c r="Z502" i="16"/>
  <c r="Z503" i="16"/>
  <c r="Z504" i="16"/>
  <c r="Z505" i="16"/>
  <c r="Z506" i="16"/>
  <c r="Z507" i="16"/>
  <c r="Z508" i="16"/>
  <c r="Z509" i="16"/>
  <c r="Z510" i="16"/>
  <c r="Z511" i="16"/>
  <c r="Z512" i="16"/>
  <c r="Z513" i="16"/>
  <c r="Z514" i="16"/>
  <c r="Z515" i="16"/>
  <c r="Z516" i="16"/>
  <c r="Z517" i="16"/>
  <c r="Z518" i="16"/>
  <c r="Z519" i="16"/>
  <c r="Z520" i="16"/>
  <c r="Z521" i="16"/>
  <c r="Z522" i="16"/>
  <c r="Z523" i="16"/>
  <c r="Z524" i="16"/>
  <c r="Z525" i="16"/>
  <c r="Z526" i="16"/>
  <c r="Z527" i="16"/>
  <c r="Z528" i="16"/>
  <c r="Z529" i="16"/>
  <c r="Z530" i="16"/>
  <c r="Z531" i="16"/>
  <c r="Z532" i="16"/>
  <c r="Z533" i="16"/>
  <c r="Z534" i="16"/>
  <c r="Z535" i="16"/>
  <c r="Z536" i="16"/>
  <c r="Z537" i="16"/>
  <c r="Z538" i="16"/>
  <c r="Z539" i="16"/>
  <c r="Z540" i="16"/>
  <c r="Z541" i="16"/>
  <c r="Z542" i="16"/>
  <c r="Z543" i="16"/>
  <c r="Z544" i="16"/>
  <c r="Z545" i="16"/>
  <c r="Z546" i="16"/>
  <c r="Z547" i="16"/>
  <c r="Z548" i="16"/>
  <c r="Z549" i="16"/>
  <c r="Z550" i="16"/>
  <c r="Z551" i="16"/>
  <c r="Z552" i="16"/>
  <c r="Z553" i="16"/>
  <c r="Z554" i="16"/>
  <c r="Z555" i="16"/>
  <c r="Z556" i="16"/>
  <c r="Z557" i="16"/>
  <c r="Z558" i="16"/>
  <c r="Z559" i="16"/>
  <c r="Z560" i="16"/>
  <c r="Z561" i="16"/>
  <c r="Z562" i="16"/>
  <c r="Z563" i="16"/>
  <c r="Z564" i="16"/>
  <c r="Z565" i="16"/>
  <c r="Z566" i="16"/>
  <c r="Z567" i="16"/>
  <c r="Z568" i="16"/>
  <c r="Z569" i="16"/>
  <c r="Z570" i="16"/>
  <c r="Z571" i="16"/>
  <c r="Z572" i="16"/>
  <c r="Z573" i="16"/>
  <c r="Z574" i="16"/>
  <c r="Z575" i="16"/>
  <c r="Z576" i="16"/>
  <c r="Z577" i="16"/>
  <c r="Z578" i="16"/>
  <c r="Z579" i="16"/>
  <c r="Z580" i="16"/>
  <c r="Z581" i="16"/>
  <c r="Z582" i="16"/>
  <c r="Z583" i="16"/>
  <c r="Z584" i="16"/>
  <c r="Z585" i="16"/>
  <c r="Z586" i="16"/>
  <c r="Z587" i="16"/>
  <c r="Z588" i="16"/>
  <c r="Z589" i="16"/>
  <c r="Z590" i="16"/>
  <c r="Z591" i="16"/>
  <c r="Z592" i="16"/>
  <c r="Z593" i="16"/>
  <c r="Z594" i="16"/>
  <c r="Z595" i="16"/>
  <c r="Z596" i="16"/>
  <c r="Z597" i="16"/>
  <c r="Z598" i="16"/>
  <c r="Z599" i="16"/>
  <c r="Z600" i="16"/>
  <c r="Z601" i="16"/>
  <c r="Z602" i="16"/>
  <c r="Z603" i="16"/>
  <c r="Z604" i="16"/>
  <c r="Z605" i="16"/>
  <c r="Z606" i="16"/>
  <c r="Z607" i="16"/>
  <c r="Z608" i="16"/>
  <c r="Z609" i="16"/>
  <c r="Z610" i="16"/>
  <c r="Z611" i="16"/>
  <c r="Z612" i="16"/>
  <c r="Z613" i="16"/>
  <c r="Z614" i="16"/>
  <c r="Z615" i="16"/>
  <c r="Z616" i="16"/>
  <c r="Z617" i="16"/>
  <c r="Z618" i="16"/>
  <c r="Z619" i="16"/>
  <c r="Z620" i="16"/>
  <c r="Z621" i="16"/>
  <c r="Z622" i="16"/>
  <c r="Z623" i="16"/>
  <c r="Z624" i="16"/>
  <c r="Z625" i="16"/>
  <c r="Z626" i="16"/>
  <c r="Z627" i="16"/>
  <c r="Z628" i="16"/>
  <c r="Z629" i="16"/>
  <c r="Z630" i="16"/>
  <c r="Z631" i="16"/>
  <c r="Z632" i="16"/>
  <c r="Z633" i="16"/>
  <c r="Z634" i="16"/>
  <c r="Z635" i="16"/>
  <c r="Z636" i="16"/>
  <c r="Z637" i="16"/>
  <c r="Z638" i="16"/>
  <c r="Z639" i="16"/>
  <c r="Z640" i="16"/>
  <c r="Z641" i="16"/>
  <c r="Z642" i="16"/>
  <c r="Z643" i="16"/>
  <c r="Z644" i="16"/>
  <c r="Z645" i="16"/>
  <c r="Z646" i="16"/>
  <c r="Z647" i="16"/>
  <c r="Z648" i="16"/>
  <c r="Z649" i="16"/>
  <c r="Z650" i="16"/>
  <c r="Z651" i="16"/>
  <c r="Z652" i="16"/>
  <c r="Z653" i="16"/>
  <c r="Z654" i="16"/>
  <c r="Z655" i="16"/>
  <c r="Z656" i="16"/>
  <c r="Z657" i="16"/>
  <c r="Z658" i="16"/>
  <c r="Z659" i="16"/>
  <c r="Z660" i="16"/>
  <c r="Z661" i="16"/>
  <c r="Z662" i="16"/>
  <c r="Z663" i="16"/>
  <c r="Z664" i="16"/>
  <c r="Z665" i="16"/>
  <c r="Z666" i="16"/>
  <c r="Z667" i="16"/>
  <c r="Z668" i="16"/>
  <c r="Z669" i="16"/>
  <c r="Z670" i="16"/>
  <c r="Z671" i="16"/>
  <c r="Z672" i="16"/>
  <c r="Z673" i="16"/>
  <c r="Z674" i="16"/>
  <c r="Z675" i="16"/>
  <c r="Z676" i="16"/>
  <c r="Z677" i="16"/>
  <c r="Z678" i="16"/>
  <c r="Z679" i="16"/>
  <c r="Z680" i="16"/>
  <c r="Z681" i="16"/>
  <c r="Z682" i="16"/>
  <c r="Z683" i="16"/>
  <c r="Z684" i="16"/>
  <c r="Z685" i="16"/>
  <c r="Z686" i="16"/>
  <c r="Z687" i="16"/>
  <c r="Z688" i="16"/>
  <c r="Z689" i="16"/>
  <c r="Z690" i="16"/>
  <c r="Z691" i="16"/>
  <c r="Z692" i="16"/>
  <c r="Z693" i="16"/>
  <c r="Z694" i="16"/>
  <c r="Z695" i="16"/>
  <c r="Z696" i="16"/>
  <c r="Z697" i="16"/>
  <c r="Z698" i="16"/>
  <c r="Z699" i="16"/>
  <c r="Z700" i="16"/>
  <c r="Z701" i="16"/>
  <c r="Z702" i="16"/>
  <c r="Z703" i="16"/>
  <c r="Z704" i="16"/>
  <c r="Z705" i="16"/>
  <c r="Z706" i="16"/>
  <c r="Z707" i="16"/>
  <c r="Z708" i="16"/>
  <c r="Z709" i="16"/>
  <c r="Z710" i="16"/>
  <c r="Z711" i="16"/>
  <c r="Z712" i="16"/>
  <c r="Z713" i="16"/>
  <c r="Z714" i="16"/>
  <c r="Z715" i="16"/>
  <c r="Z716" i="16"/>
  <c r="Z717" i="16"/>
  <c r="Z718" i="16"/>
  <c r="Z719" i="16"/>
  <c r="Z720" i="16"/>
  <c r="Z721" i="16"/>
  <c r="Z722" i="16"/>
  <c r="Z723" i="16"/>
  <c r="Z724" i="16"/>
  <c r="Z725" i="16"/>
  <c r="Z726" i="16"/>
  <c r="Z727" i="16"/>
  <c r="Z728" i="16"/>
  <c r="Z729" i="16"/>
  <c r="Z730" i="16"/>
  <c r="Z731" i="16"/>
  <c r="Z732" i="16"/>
  <c r="Z733" i="16"/>
  <c r="Z734" i="16"/>
  <c r="Z735" i="16"/>
  <c r="Z736" i="16"/>
  <c r="Z737" i="16"/>
  <c r="Z738" i="16"/>
  <c r="Z739" i="16"/>
  <c r="Z740" i="16"/>
  <c r="Z741" i="16"/>
  <c r="Z742" i="16"/>
  <c r="Z743" i="16"/>
  <c r="Z744" i="16"/>
  <c r="Z745" i="16"/>
  <c r="Z746" i="16"/>
  <c r="Z747" i="16"/>
  <c r="Z748" i="16"/>
  <c r="Z749" i="16"/>
  <c r="Z750" i="16"/>
  <c r="Z751" i="16"/>
  <c r="Z752" i="16"/>
  <c r="Z753" i="16"/>
  <c r="Z754" i="16"/>
  <c r="Z755" i="16"/>
  <c r="Z756" i="16"/>
  <c r="Z757" i="16"/>
  <c r="Z758" i="16"/>
  <c r="Z759" i="16"/>
  <c r="Z760" i="16"/>
  <c r="Z761" i="16"/>
  <c r="Z762" i="16"/>
  <c r="Z763" i="16"/>
  <c r="Z764" i="16"/>
  <c r="Z765" i="16"/>
  <c r="Z766" i="16"/>
  <c r="Z767" i="16"/>
  <c r="Z768" i="16"/>
  <c r="Z769" i="16"/>
  <c r="Z770" i="16"/>
  <c r="Z771" i="16"/>
  <c r="Z772" i="16"/>
  <c r="Z773" i="16"/>
  <c r="Z774" i="16"/>
  <c r="Z775" i="16"/>
  <c r="Z776" i="16"/>
  <c r="Z777" i="16"/>
  <c r="Z778" i="16"/>
  <c r="Z779" i="16"/>
  <c r="Z780" i="16"/>
  <c r="Z781" i="16"/>
  <c r="Z782" i="16"/>
  <c r="Z783" i="16"/>
  <c r="Z784" i="16"/>
  <c r="Z785" i="16"/>
  <c r="Z786" i="16"/>
  <c r="Z787" i="16"/>
  <c r="Z788" i="16"/>
  <c r="Z789" i="16"/>
  <c r="Z790" i="16"/>
  <c r="Z791" i="16"/>
  <c r="Z792" i="16"/>
  <c r="Z793" i="16"/>
  <c r="Z794" i="16"/>
  <c r="Z795" i="16"/>
  <c r="Z796" i="16"/>
  <c r="Z797" i="16"/>
  <c r="Z798" i="16"/>
  <c r="Z799" i="16"/>
  <c r="Z800" i="16"/>
  <c r="Z801" i="16"/>
  <c r="Z802" i="16"/>
  <c r="Z803" i="16"/>
  <c r="Z804" i="16"/>
  <c r="Z805" i="16"/>
  <c r="Z806" i="16"/>
  <c r="Z807" i="16"/>
  <c r="Z808" i="16"/>
  <c r="Z809" i="16"/>
  <c r="Z810" i="16"/>
  <c r="Z811" i="16"/>
  <c r="Z812" i="16"/>
  <c r="Z813" i="16"/>
  <c r="Z814" i="16"/>
  <c r="Z815" i="16"/>
  <c r="Z816" i="16"/>
  <c r="Z817" i="16"/>
  <c r="Z818" i="16"/>
  <c r="Z819" i="16"/>
  <c r="Z820" i="16"/>
  <c r="Z821" i="16"/>
  <c r="Z822" i="16"/>
  <c r="Z823" i="16"/>
  <c r="Z824" i="16"/>
  <c r="Z825" i="16"/>
  <c r="Z826" i="16"/>
  <c r="Z827" i="16"/>
  <c r="Z828" i="16"/>
  <c r="Z829" i="16"/>
  <c r="Z830" i="16"/>
  <c r="Z831" i="16"/>
  <c r="Z832" i="16"/>
  <c r="Z833" i="16"/>
  <c r="Z834" i="16"/>
  <c r="Z835" i="16"/>
  <c r="Z836" i="16"/>
  <c r="Z837" i="16"/>
  <c r="Z838" i="16"/>
  <c r="Z839" i="16"/>
  <c r="Z840" i="16"/>
  <c r="Z841" i="16"/>
  <c r="Z842" i="16"/>
  <c r="Z843" i="16"/>
  <c r="Z844" i="16"/>
  <c r="Z845" i="16"/>
  <c r="Z846" i="16"/>
  <c r="Z847" i="16"/>
  <c r="Z848" i="16"/>
  <c r="Z849" i="16"/>
  <c r="Z850" i="16"/>
  <c r="Z851" i="16"/>
  <c r="Z852" i="16"/>
  <c r="Z853" i="16"/>
  <c r="Z854" i="16"/>
  <c r="Z855" i="16"/>
  <c r="Z856" i="16"/>
  <c r="Z857" i="16"/>
  <c r="Z858" i="16"/>
  <c r="Z859" i="16"/>
  <c r="Z860" i="16"/>
  <c r="Z861" i="16"/>
  <c r="Z862" i="16"/>
  <c r="Z863" i="16"/>
  <c r="Z864" i="16"/>
  <c r="Z865" i="16"/>
  <c r="Z866" i="16"/>
  <c r="Z867" i="16"/>
  <c r="Z868" i="16"/>
  <c r="Z869" i="16"/>
  <c r="Z870" i="16"/>
  <c r="Z871" i="16"/>
  <c r="Z872" i="16"/>
  <c r="Z873" i="16"/>
  <c r="Z874" i="16"/>
  <c r="Z875" i="16"/>
  <c r="Z876" i="16"/>
  <c r="Z877" i="16"/>
  <c r="Z878" i="16"/>
  <c r="Z879" i="16"/>
  <c r="Z880" i="16"/>
  <c r="Z881" i="16"/>
  <c r="Z882" i="16"/>
  <c r="Z883" i="16"/>
  <c r="Z884" i="16"/>
  <c r="Z885" i="16"/>
  <c r="Z886" i="16"/>
  <c r="Z887" i="16"/>
  <c r="Z888" i="16"/>
  <c r="Z889" i="16"/>
  <c r="Z890" i="16"/>
  <c r="Z891" i="16"/>
  <c r="Z892" i="16"/>
  <c r="Z893" i="16"/>
  <c r="Z894" i="16"/>
  <c r="Z895" i="16"/>
  <c r="Z896" i="16"/>
  <c r="Z897" i="16"/>
  <c r="Z898" i="16"/>
  <c r="Z899" i="16"/>
  <c r="Z900" i="16"/>
  <c r="Z901" i="16"/>
  <c r="Z902" i="16"/>
  <c r="Z903" i="16"/>
  <c r="Z904" i="16"/>
  <c r="Z905" i="16"/>
  <c r="Z906" i="16"/>
  <c r="Z907" i="16"/>
  <c r="Z908" i="16"/>
  <c r="Z909" i="16"/>
  <c r="Z910" i="16"/>
  <c r="Z911" i="16"/>
  <c r="Z912" i="16"/>
  <c r="Z913" i="16"/>
  <c r="Z914" i="16"/>
  <c r="Z915" i="16"/>
  <c r="Z916" i="16"/>
  <c r="Z917" i="16"/>
  <c r="Z918" i="16"/>
  <c r="Z919" i="16"/>
  <c r="Z920" i="16"/>
  <c r="Z921" i="16"/>
  <c r="Z922" i="16"/>
  <c r="Z923" i="16"/>
  <c r="Z924" i="16"/>
  <c r="Z925" i="16"/>
  <c r="Z926" i="16"/>
  <c r="Z927" i="16"/>
  <c r="Z928" i="16"/>
  <c r="Z929" i="16"/>
  <c r="Z930" i="16"/>
  <c r="Z931" i="16"/>
  <c r="Z932" i="16"/>
  <c r="Z933" i="16"/>
  <c r="Z934" i="16"/>
  <c r="Z935" i="16"/>
  <c r="Z936" i="16"/>
  <c r="Z937" i="16"/>
  <c r="Z938" i="16"/>
  <c r="Z939" i="16"/>
  <c r="Z940" i="16"/>
  <c r="Z941" i="16"/>
  <c r="Z942" i="16"/>
  <c r="Z943" i="16"/>
  <c r="Z944" i="16"/>
  <c r="Z945" i="16"/>
  <c r="Z946" i="16"/>
  <c r="Z947" i="16"/>
  <c r="Z948" i="16"/>
  <c r="Z949" i="16"/>
  <c r="Z950" i="16"/>
  <c r="Z951" i="16"/>
  <c r="Z952" i="16"/>
  <c r="Z953" i="16"/>
  <c r="Z954" i="16"/>
  <c r="Z955" i="16"/>
  <c r="Z956" i="16"/>
  <c r="Z957" i="16"/>
  <c r="Z958" i="16"/>
  <c r="Z959" i="16"/>
  <c r="Z960" i="16"/>
  <c r="Z961" i="16"/>
  <c r="Z962" i="16"/>
  <c r="Z963" i="16"/>
  <c r="Z964" i="16"/>
  <c r="Z965" i="16"/>
  <c r="Z966" i="16"/>
  <c r="Z967" i="16"/>
  <c r="Z968" i="16"/>
  <c r="Z969" i="16"/>
  <c r="Z970" i="16"/>
  <c r="Z971" i="16"/>
  <c r="Z972" i="16"/>
  <c r="Z973" i="16"/>
  <c r="Z974" i="16"/>
  <c r="Z975" i="16"/>
  <c r="Z976" i="16"/>
  <c r="Z977" i="16"/>
  <c r="Z978" i="16"/>
  <c r="Z979" i="16"/>
  <c r="Z980" i="16"/>
  <c r="Z981" i="16"/>
  <c r="Z982" i="16"/>
  <c r="Z983" i="16"/>
  <c r="Z984" i="16"/>
  <c r="Z985" i="16"/>
  <c r="Z986" i="16"/>
  <c r="Z987" i="16"/>
  <c r="Z988" i="16"/>
  <c r="Z989" i="16"/>
  <c r="Z990" i="16"/>
  <c r="Z991" i="16"/>
  <c r="Z992" i="16"/>
  <c r="Z993" i="16"/>
  <c r="Z994" i="16"/>
  <c r="Z995" i="16"/>
  <c r="Z996" i="16"/>
  <c r="Z997" i="16"/>
  <c r="Z998" i="16"/>
  <c r="Z999" i="16"/>
  <c r="Z1000" i="16"/>
  <c r="Z1001" i="16"/>
  <c r="Z1002" i="16"/>
  <c r="Z1003" i="16"/>
  <c r="Z1004" i="16"/>
  <c r="Z1005" i="16"/>
  <c r="Z1006" i="16"/>
  <c r="Z1007" i="16"/>
  <c r="Z1008" i="16"/>
  <c r="Z1009" i="16"/>
  <c r="Z1010" i="16"/>
  <c r="Z1011" i="16"/>
  <c r="Z1012" i="16"/>
  <c r="Z1013" i="16"/>
  <c r="Z1014" i="16"/>
  <c r="Z1015" i="16"/>
  <c r="Z1016" i="16"/>
  <c r="Z1017" i="16"/>
  <c r="Z1018" i="16"/>
  <c r="Z1019" i="16"/>
  <c r="Z1020" i="16"/>
  <c r="Z1021" i="16"/>
  <c r="Z1022" i="16"/>
  <c r="Z1023" i="16"/>
  <c r="Z1024" i="16"/>
  <c r="Z1025" i="16"/>
  <c r="Z1026" i="16"/>
  <c r="Z1027" i="16"/>
  <c r="Z1028" i="16"/>
  <c r="Z1029" i="16"/>
  <c r="Z1030" i="16"/>
  <c r="Z1031" i="16"/>
  <c r="Z1032" i="16"/>
  <c r="Z1033" i="16"/>
  <c r="Z1034" i="16"/>
  <c r="Z1035" i="16"/>
  <c r="Z1036" i="16"/>
  <c r="Z2" i="16"/>
  <c r="AC454" i="15" l="1"/>
  <c r="AF454" i="15"/>
  <c r="AC455" i="15"/>
  <c r="AF455" i="15"/>
  <c r="AC456" i="15"/>
  <c r="AF456" i="15"/>
  <c r="AC457" i="15"/>
  <c r="AF457" i="15"/>
  <c r="AC458" i="15"/>
  <c r="AF458" i="15"/>
  <c r="AC459" i="15"/>
  <c r="AF459" i="15"/>
  <c r="AC460" i="15"/>
  <c r="AF460" i="15"/>
  <c r="AC461" i="15"/>
  <c r="AF461" i="15"/>
  <c r="AC462" i="15"/>
  <c r="AF462" i="15"/>
  <c r="AC463" i="15"/>
  <c r="AF463" i="15"/>
  <c r="AC464" i="15"/>
  <c r="AF464" i="15"/>
  <c r="AC465" i="15"/>
  <c r="AF465" i="15"/>
  <c r="AC466" i="15"/>
  <c r="AF466" i="15"/>
  <c r="AC467" i="15"/>
  <c r="AF467" i="15"/>
  <c r="AC468" i="15"/>
  <c r="AF468" i="15"/>
  <c r="AC469" i="15"/>
  <c r="AF469" i="15"/>
  <c r="AC470" i="15"/>
  <c r="AF470" i="15"/>
  <c r="AC471" i="15"/>
  <c r="AF471" i="15"/>
  <c r="AC472" i="15"/>
  <c r="AF472" i="15"/>
  <c r="AC473" i="15"/>
  <c r="AF473" i="15"/>
  <c r="AC474" i="15"/>
  <c r="AF474" i="15"/>
  <c r="AC475" i="15"/>
  <c r="AF475" i="15"/>
  <c r="AC476" i="15"/>
  <c r="AF476" i="15"/>
  <c r="AC477" i="15"/>
  <c r="AF477" i="15"/>
  <c r="AC478" i="15"/>
  <c r="AF478" i="15"/>
  <c r="AC479" i="15"/>
  <c r="AF479" i="15"/>
  <c r="AC480" i="15"/>
  <c r="AF480" i="15"/>
  <c r="AC481" i="15"/>
  <c r="AF481" i="15"/>
  <c r="AC482" i="15"/>
  <c r="AF482" i="15"/>
  <c r="AC483" i="15"/>
  <c r="AF483" i="15"/>
  <c r="AC484" i="15"/>
  <c r="AF484" i="15"/>
  <c r="AC485" i="15"/>
  <c r="AF485" i="15"/>
  <c r="AC486" i="15"/>
  <c r="AF486" i="15"/>
  <c r="AC487" i="15"/>
  <c r="AF487" i="15"/>
  <c r="AC488" i="15"/>
  <c r="AF488" i="15"/>
  <c r="AC489" i="15"/>
  <c r="AF489" i="15"/>
  <c r="AC490" i="15"/>
  <c r="AF490" i="15"/>
  <c r="AC491" i="15"/>
  <c r="AF491" i="15"/>
  <c r="AC492" i="15"/>
  <c r="AF492" i="15"/>
  <c r="AC493" i="15"/>
  <c r="AF493" i="15"/>
  <c r="AC494" i="15"/>
  <c r="AF494" i="15"/>
  <c r="AC495" i="15"/>
  <c r="AF495" i="15"/>
  <c r="AC496" i="15"/>
  <c r="AF496" i="15"/>
  <c r="AC497" i="15"/>
  <c r="AF497" i="15"/>
  <c r="AC498" i="15"/>
  <c r="AF498" i="15"/>
  <c r="AC499" i="15"/>
  <c r="AF499" i="15"/>
  <c r="AC500" i="15"/>
  <c r="AF500" i="15"/>
  <c r="AC501" i="15"/>
  <c r="AF501" i="15"/>
  <c r="AC502" i="15"/>
  <c r="AF502" i="15"/>
  <c r="AC503" i="15"/>
  <c r="AF503" i="15"/>
  <c r="AC504" i="15"/>
  <c r="AF504" i="15"/>
  <c r="AC505" i="15"/>
  <c r="AF505" i="15"/>
  <c r="AC506" i="15"/>
  <c r="AF506" i="15"/>
  <c r="AC507" i="15"/>
  <c r="AF507" i="15"/>
  <c r="AC508" i="15"/>
  <c r="AF508" i="15"/>
  <c r="AC509" i="15"/>
  <c r="AF509" i="15"/>
  <c r="AC510" i="15"/>
  <c r="AF510" i="15"/>
  <c r="AC511" i="15"/>
  <c r="AF511" i="15"/>
  <c r="AC512" i="15"/>
  <c r="AF512" i="15"/>
  <c r="AC513" i="15"/>
  <c r="AF513" i="15"/>
  <c r="AC514" i="15"/>
  <c r="AF514" i="15"/>
  <c r="AC515" i="15"/>
  <c r="AF515" i="15"/>
  <c r="AC516" i="15"/>
  <c r="AF516" i="15"/>
  <c r="AC517" i="15"/>
  <c r="AF517" i="15"/>
  <c r="AC518" i="15"/>
  <c r="AF518" i="15"/>
  <c r="AC519" i="15"/>
  <c r="AF519" i="15"/>
  <c r="AC520" i="15"/>
  <c r="AF520" i="15"/>
  <c r="AC521" i="15"/>
  <c r="AF521" i="15"/>
  <c r="AC522" i="15"/>
  <c r="AF522" i="15"/>
  <c r="AC523" i="15"/>
  <c r="AF523" i="15"/>
  <c r="AC524" i="15"/>
  <c r="AF524" i="15"/>
  <c r="AC525" i="15"/>
  <c r="AF525" i="15"/>
  <c r="AC526" i="15"/>
  <c r="AF526" i="15"/>
  <c r="AC527" i="15"/>
  <c r="AF527" i="15"/>
  <c r="AC528" i="15"/>
  <c r="AF528" i="15"/>
  <c r="AC529" i="15"/>
  <c r="AF529" i="15"/>
  <c r="AC530" i="15"/>
  <c r="AF530" i="15"/>
  <c r="AC531" i="15"/>
  <c r="AF531" i="15"/>
  <c r="AC532" i="15"/>
  <c r="AF532" i="15"/>
  <c r="AC533" i="15"/>
  <c r="AF533" i="15"/>
  <c r="AC534" i="15"/>
  <c r="AF534" i="15"/>
  <c r="AC535" i="15"/>
  <c r="AF535" i="15"/>
  <c r="AC536" i="15"/>
  <c r="AF536" i="15"/>
  <c r="AC537" i="15"/>
  <c r="AF537" i="15"/>
  <c r="AC538" i="15"/>
  <c r="AF538" i="15"/>
  <c r="AC539" i="15"/>
  <c r="AF539" i="15"/>
  <c r="AC540" i="15"/>
  <c r="AF540" i="15"/>
  <c r="AC541" i="15"/>
  <c r="AF541" i="15"/>
  <c r="AC542" i="15"/>
  <c r="AF542" i="15"/>
  <c r="AC543" i="15"/>
  <c r="AF543" i="15"/>
  <c r="AC544" i="15"/>
  <c r="AF544" i="15"/>
  <c r="AC545" i="15"/>
  <c r="AF545" i="15"/>
  <c r="AC546" i="15"/>
  <c r="AF546" i="15"/>
  <c r="AC547" i="15"/>
  <c r="AF547" i="15"/>
  <c r="AC548" i="15"/>
  <c r="AF548" i="15"/>
  <c r="AC549" i="15"/>
  <c r="AF549" i="15"/>
  <c r="AC550" i="15"/>
  <c r="AF550" i="15"/>
  <c r="AC551" i="15"/>
  <c r="AF551" i="15"/>
  <c r="AC552" i="15"/>
  <c r="AF552" i="15"/>
  <c r="AC553" i="15"/>
  <c r="AF553" i="15"/>
  <c r="AC554" i="15"/>
  <c r="AF554" i="15"/>
  <c r="AC555" i="15"/>
  <c r="AF555" i="15"/>
  <c r="AC556" i="15"/>
  <c r="AF556" i="15"/>
  <c r="AC557" i="15"/>
  <c r="AF557" i="15"/>
  <c r="AC558" i="15"/>
  <c r="AF558" i="15"/>
  <c r="AC559" i="15"/>
  <c r="AF559" i="15"/>
  <c r="AC560" i="15"/>
  <c r="AF560" i="15"/>
  <c r="AC561" i="15"/>
  <c r="AF561" i="15"/>
  <c r="AC562" i="15"/>
  <c r="AF562" i="15"/>
  <c r="AC563" i="15"/>
  <c r="AF563" i="15"/>
  <c r="AC564" i="15"/>
  <c r="AF564" i="15"/>
  <c r="AC565" i="15"/>
  <c r="AF565" i="15"/>
  <c r="AC566" i="15"/>
  <c r="AF566" i="15"/>
  <c r="AC567" i="15"/>
  <c r="AF567" i="15"/>
  <c r="AC568" i="15"/>
  <c r="AF568" i="15"/>
  <c r="AC569" i="15"/>
  <c r="AF569" i="15"/>
  <c r="AC570" i="15"/>
  <c r="AF570" i="15"/>
  <c r="AC571" i="15"/>
  <c r="AF571" i="15"/>
  <c r="AC572" i="15"/>
  <c r="AF572" i="15"/>
  <c r="AC573" i="15"/>
  <c r="AF573" i="15"/>
  <c r="AC574" i="15"/>
  <c r="AF574" i="15"/>
  <c r="AC575" i="15"/>
  <c r="AF575" i="15"/>
  <c r="AC576" i="15"/>
  <c r="AF576" i="15"/>
  <c r="AC577" i="15"/>
  <c r="AF577" i="15"/>
  <c r="AC578" i="15"/>
  <c r="AF578" i="15"/>
  <c r="AC579" i="15"/>
  <c r="AF579" i="15"/>
  <c r="AC580" i="15"/>
  <c r="AF580" i="15"/>
  <c r="AC581" i="15"/>
  <c r="AF581" i="15"/>
  <c r="AC582" i="15"/>
  <c r="AF582" i="15"/>
  <c r="AC583" i="15"/>
  <c r="AF583" i="15"/>
  <c r="AC584" i="15"/>
  <c r="AF584" i="15"/>
  <c r="AC585" i="15"/>
  <c r="AF585" i="15"/>
  <c r="AC586" i="15"/>
  <c r="AF586" i="15"/>
  <c r="AC587" i="15"/>
  <c r="AF587" i="15"/>
  <c r="AC588" i="15"/>
  <c r="AF588" i="15"/>
  <c r="AC589" i="15"/>
  <c r="AF589" i="15"/>
  <c r="AC590" i="15"/>
  <c r="AF590" i="15"/>
  <c r="AC591" i="15"/>
  <c r="AF591" i="15"/>
  <c r="AC592" i="15"/>
  <c r="AF592" i="15"/>
  <c r="AC593" i="15"/>
  <c r="AF593" i="15"/>
  <c r="AC594" i="15"/>
  <c r="AF594" i="15"/>
  <c r="AC595" i="15"/>
  <c r="AF595" i="15"/>
  <c r="AC596" i="15"/>
  <c r="AF596" i="15"/>
  <c r="AC597" i="15"/>
  <c r="AF597" i="15"/>
  <c r="AC598" i="15"/>
  <c r="AF598" i="15"/>
  <c r="AC599" i="15"/>
  <c r="AF599" i="15"/>
  <c r="AC600" i="15"/>
  <c r="AF600" i="15"/>
  <c r="AC601" i="15"/>
  <c r="AF601" i="15"/>
  <c r="AC602" i="15"/>
  <c r="AF602" i="15"/>
  <c r="AC603" i="15"/>
  <c r="AF603" i="15"/>
  <c r="AC604" i="15"/>
  <c r="AF604" i="15"/>
  <c r="AC605" i="15"/>
  <c r="AF605" i="15"/>
  <c r="AC606" i="15"/>
  <c r="AF606" i="15"/>
  <c r="AC607" i="15"/>
  <c r="AF607" i="15"/>
  <c r="AC608" i="15"/>
  <c r="AF608" i="15"/>
  <c r="AC609" i="15"/>
  <c r="AF609" i="15"/>
  <c r="AC610" i="15"/>
  <c r="AF610" i="15"/>
  <c r="AC611" i="15"/>
  <c r="AF611" i="15"/>
  <c r="AC612" i="15"/>
  <c r="AF612" i="15"/>
  <c r="AC613" i="15"/>
  <c r="AF613" i="15"/>
  <c r="AC614" i="15"/>
  <c r="AF614" i="15"/>
  <c r="AC615" i="15"/>
  <c r="AF615" i="15"/>
  <c r="AC616" i="15"/>
  <c r="AF616" i="15"/>
  <c r="AC617" i="15"/>
  <c r="AF617" i="15"/>
  <c r="AC618" i="15"/>
  <c r="AF618" i="15"/>
  <c r="AC619" i="15"/>
  <c r="AF619" i="15"/>
  <c r="AC620" i="15"/>
  <c r="AF620" i="15"/>
  <c r="AC621" i="15"/>
  <c r="AF621" i="15"/>
  <c r="AC622" i="15"/>
  <c r="AF622" i="15"/>
  <c r="AC623" i="15"/>
  <c r="AD623" i="15" s="1"/>
  <c r="AF623" i="15"/>
  <c r="AC624" i="15"/>
  <c r="AD624" i="15" s="1"/>
  <c r="AF624" i="15"/>
  <c r="AC625" i="15"/>
  <c r="AD625" i="15" s="1"/>
  <c r="AF625" i="15"/>
  <c r="AC626" i="15"/>
  <c r="AF626" i="15"/>
  <c r="AC627" i="15"/>
  <c r="AF627" i="15"/>
  <c r="AC628" i="15"/>
  <c r="AD628" i="15" s="1"/>
  <c r="AF628" i="15"/>
  <c r="AC629" i="15"/>
  <c r="AD629" i="15" s="1"/>
  <c r="AF629" i="15"/>
  <c r="AC630" i="15"/>
  <c r="AD630" i="15" s="1"/>
  <c r="AF630" i="15"/>
  <c r="AC631" i="15"/>
  <c r="AD631" i="15" s="1"/>
  <c r="AF631" i="15"/>
  <c r="AC632" i="15"/>
  <c r="AD632" i="15" s="1"/>
  <c r="AF632" i="15"/>
  <c r="AC633" i="15"/>
  <c r="AD633" i="15" s="1"/>
  <c r="AF633" i="15"/>
  <c r="AC634" i="15"/>
  <c r="AF634" i="15"/>
  <c r="AC635" i="15"/>
  <c r="AF635" i="15"/>
  <c r="AC636" i="15"/>
  <c r="AD636" i="15" s="1"/>
  <c r="AF636" i="15"/>
  <c r="AC637" i="15"/>
  <c r="AD637" i="15" s="1"/>
  <c r="AF637" i="15"/>
  <c r="AC638" i="15"/>
  <c r="AD638" i="15" s="1"/>
  <c r="AF638" i="15"/>
  <c r="AC639" i="15"/>
  <c r="AD639" i="15" s="1"/>
  <c r="AF639" i="15"/>
  <c r="AC640" i="15"/>
  <c r="AD640" i="15" s="1"/>
  <c r="AF640" i="15"/>
  <c r="AC641" i="15"/>
  <c r="AD641" i="15" s="1"/>
  <c r="AF641" i="15"/>
  <c r="AC642" i="15"/>
  <c r="AF642" i="15"/>
  <c r="AC643" i="15"/>
  <c r="AF643" i="15"/>
  <c r="AC644" i="15"/>
  <c r="AD644" i="15" s="1"/>
  <c r="AF644" i="15"/>
  <c r="AC645" i="15"/>
  <c r="AD645" i="15" s="1"/>
  <c r="AF645" i="15"/>
  <c r="AC646" i="15"/>
  <c r="AD646" i="15" s="1"/>
  <c r="AF646" i="15"/>
  <c r="AC647" i="15"/>
  <c r="AD647" i="15" s="1"/>
  <c r="AF647" i="15"/>
  <c r="AC648" i="15"/>
  <c r="AD648" i="15" s="1"/>
  <c r="AF648" i="15"/>
  <c r="AC649" i="15"/>
  <c r="AD649" i="15" s="1"/>
  <c r="AF649" i="15"/>
  <c r="AC650" i="15"/>
  <c r="AF650" i="15"/>
  <c r="AC651" i="15"/>
  <c r="AF651" i="15"/>
  <c r="AC652" i="15"/>
  <c r="AD652" i="15" s="1"/>
  <c r="AF652" i="15"/>
  <c r="AC653" i="15"/>
  <c r="AD653" i="15" s="1"/>
  <c r="AF653" i="15"/>
  <c r="AC654" i="15"/>
  <c r="AD654" i="15" s="1"/>
  <c r="AF654" i="15"/>
  <c r="AC655" i="15"/>
  <c r="AD655" i="15" s="1"/>
  <c r="AF655" i="15"/>
  <c r="AC656" i="15"/>
  <c r="AD656" i="15" s="1"/>
  <c r="AF656" i="15"/>
  <c r="AC657" i="15"/>
  <c r="AD657" i="15" s="1"/>
  <c r="AF657" i="15"/>
  <c r="AC658" i="15"/>
  <c r="AF658" i="15"/>
  <c r="AC659" i="15"/>
  <c r="AF659" i="15"/>
  <c r="AC660" i="15"/>
  <c r="AD660" i="15" s="1"/>
  <c r="AF660" i="15"/>
  <c r="AC661" i="15"/>
  <c r="AD661" i="15" s="1"/>
  <c r="AF661" i="15"/>
  <c r="AC662" i="15"/>
  <c r="AD662" i="15" s="1"/>
  <c r="AF662" i="15"/>
  <c r="AC663" i="15"/>
  <c r="AD663" i="15" s="1"/>
  <c r="AF663" i="15"/>
  <c r="AC664" i="15"/>
  <c r="AD664" i="15" s="1"/>
  <c r="AF664" i="15"/>
  <c r="AC665" i="15"/>
  <c r="AD665" i="15" s="1"/>
  <c r="AF665" i="15"/>
  <c r="AC666" i="15"/>
  <c r="AF666" i="15"/>
  <c r="AC667" i="15"/>
  <c r="AF667" i="15"/>
  <c r="AC668" i="15"/>
  <c r="AD668" i="15" s="1"/>
  <c r="AF668" i="15"/>
  <c r="AC669" i="15"/>
  <c r="AD669" i="15" s="1"/>
  <c r="AF669" i="15"/>
  <c r="AC670" i="15"/>
  <c r="AD670" i="15" s="1"/>
  <c r="AF670" i="15"/>
  <c r="AC671" i="15"/>
  <c r="AD671" i="15" s="1"/>
  <c r="AF671" i="15"/>
  <c r="AC672" i="15"/>
  <c r="AD672" i="15" s="1"/>
  <c r="AF672" i="15"/>
  <c r="AC673" i="15"/>
  <c r="AD673" i="15" s="1"/>
  <c r="AF673" i="15"/>
  <c r="AC674" i="15"/>
  <c r="AF674" i="15"/>
  <c r="AC675" i="15"/>
  <c r="AF675" i="15"/>
  <c r="AC676" i="15"/>
  <c r="AD676" i="15" s="1"/>
  <c r="AF676" i="15"/>
  <c r="AC677" i="15"/>
  <c r="AD677" i="15" s="1"/>
  <c r="AF677" i="15"/>
  <c r="AC678" i="15"/>
  <c r="AD678" i="15" s="1"/>
  <c r="AF678" i="15"/>
  <c r="AC679" i="15"/>
  <c r="AD679" i="15" s="1"/>
  <c r="AF679" i="15"/>
  <c r="AC680" i="15"/>
  <c r="AD680" i="15" s="1"/>
  <c r="AF680" i="15"/>
  <c r="AC681" i="15"/>
  <c r="AD681" i="15" s="1"/>
  <c r="AF681" i="15"/>
  <c r="AC682" i="15"/>
  <c r="AF682" i="15"/>
  <c r="AC683" i="15"/>
  <c r="AD683" i="15" s="1"/>
  <c r="AF683" i="15"/>
  <c r="AC684" i="15"/>
  <c r="AD684" i="15" s="1"/>
  <c r="AF684" i="15"/>
  <c r="AC685" i="15"/>
  <c r="AD685" i="15" s="1"/>
  <c r="AF685" i="15"/>
  <c r="AC686" i="15"/>
  <c r="AF686" i="15"/>
  <c r="AC687" i="15"/>
  <c r="AD687" i="15" s="1"/>
  <c r="AF687" i="15"/>
  <c r="AC688" i="15"/>
  <c r="AD688" i="15" s="1"/>
  <c r="AF688" i="15"/>
  <c r="AC689" i="15"/>
  <c r="AD689" i="15" s="1"/>
  <c r="AF689" i="15"/>
  <c r="AC690" i="15"/>
  <c r="AF690" i="15"/>
  <c r="AC691" i="15"/>
  <c r="AD691" i="15" s="1"/>
  <c r="AF691" i="15"/>
  <c r="AC692" i="15"/>
  <c r="AD692" i="15" s="1"/>
  <c r="AF692" i="15"/>
  <c r="AC693" i="15"/>
  <c r="AD693" i="15" s="1"/>
  <c r="AF693" i="15"/>
  <c r="AC694" i="15"/>
  <c r="AF694" i="15"/>
  <c r="AC695" i="15"/>
  <c r="AD695" i="15" s="1"/>
  <c r="AF695" i="15"/>
  <c r="AC696" i="15"/>
  <c r="AD696" i="15" s="1"/>
  <c r="AF696" i="15"/>
  <c r="AC697" i="15"/>
  <c r="AD697" i="15" s="1"/>
  <c r="AF697" i="15"/>
  <c r="AC698" i="15"/>
  <c r="AF698" i="15"/>
  <c r="AC699" i="15"/>
  <c r="AD699" i="15" s="1"/>
  <c r="AF699" i="15"/>
  <c r="AC700" i="15"/>
  <c r="AF700" i="15"/>
  <c r="AC701" i="15"/>
  <c r="AD701" i="15" s="1"/>
  <c r="AF701" i="15"/>
  <c r="AC702" i="15"/>
  <c r="AF702" i="15"/>
  <c r="AC703" i="15"/>
  <c r="AD703" i="15" s="1"/>
  <c r="AF703" i="15"/>
  <c r="AC704" i="15"/>
  <c r="AD704" i="15" s="1"/>
  <c r="AF704" i="15"/>
  <c r="AC705" i="15"/>
  <c r="AD705" i="15" s="1"/>
  <c r="AF705" i="15"/>
  <c r="AC706" i="15"/>
  <c r="AF706" i="15"/>
  <c r="AC707" i="15"/>
  <c r="AD707" i="15" s="1"/>
  <c r="AF707" i="15"/>
  <c r="AC708" i="15"/>
  <c r="AF708" i="15"/>
  <c r="AC709" i="15"/>
  <c r="AD709" i="15" s="1"/>
  <c r="AF709" i="15"/>
  <c r="AC710" i="15"/>
  <c r="AF710" i="15"/>
  <c r="AC711" i="15"/>
  <c r="AD711" i="15" s="1"/>
  <c r="AF711" i="15"/>
  <c r="AC712" i="15"/>
  <c r="AD712" i="15" s="1"/>
  <c r="AF712" i="15"/>
  <c r="AC713" i="15"/>
  <c r="AD713" i="15" s="1"/>
  <c r="AF713" i="15"/>
  <c r="AC714" i="15"/>
  <c r="AF714" i="15"/>
  <c r="AC715" i="15"/>
  <c r="AD715" i="15" s="1"/>
  <c r="AF715" i="15"/>
  <c r="AC716" i="15"/>
  <c r="AF716" i="15"/>
  <c r="AC717" i="15"/>
  <c r="AD717" i="15" s="1"/>
  <c r="AF717" i="15"/>
  <c r="AC718" i="15"/>
  <c r="AF718" i="15"/>
  <c r="AC719" i="15"/>
  <c r="AD719" i="15" s="1"/>
  <c r="AF719" i="15"/>
  <c r="AC720" i="15"/>
  <c r="AD720" i="15" s="1"/>
  <c r="AF720" i="15"/>
  <c r="AC721" i="15"/>
  <c r="AD721" i="15" s="1"/>
  <c r="AF721" i="15"/>
  <c r="AC722" i="15"/>
  <c r="AF722" i="15"/>
  <c r="AC723" i="15"/>
  <c r="AD723" i="15" s="1"/>
  <c r="AF723" i="15"/>
  <c r="AC724" i="15"/>
  <c r="AF724" i="15"/>
  <c r="AC725" i="15"/>
  <c r="AD725" i="15" s="1"/>
  <c r="AF725" i="15"/>
  <c r="AC726" i="15"/>
  <c r="AF726" i="15"/>
  <c r="AC727" i="15"/>
  <c r="AD727" i="15" s="1"/>
  <c r="AF727" i="15"/>
  <c r="AC728" i="15"/>
  <c r="AF728" i="15"/>
  <c r="AC729" i="15"/>
  <c r="AD729" i="15" s="1"/>
  <c r="AF729" i="15"/>
  <c r="AC730" i="15"/>
  <c r="AF730" i="15"/>
  <c r="AC731" i="15"/>
  <c r="AF731" i="15"/>
  <c r="AC732" i="15"/>
  <c r="AF732" i="15"/>
  <c r="AC733" i="15"/>
  <c r="AD733" i="15" s="1"/>
  <c r="AF733" i="15"/>
  <c r="AC734" i="15"/>
  <c r="AF734" i="15"/>
  <c r="AC735" i="15"/>
  <c r="AD735" i="15" s="1"/>
  <c r="AF735" i="15"/>
  <c r="AC736" i="15"/>
  <c r="AD736" i="15" s="1"/>
  <c r="AF736" i="15"/>
  <c r="AC737" i="15"/>
  <c r="AD737" i="15" s="1"/>
  <c r="AF737" i="15"/>
  <c r="AC738" i="15"/>
  <c r="AF738" i="15"/>
  <c r="AC739" i="15"/>
  <c r="AD739" i="15" s="1"/>
  <c r="AF739" i="15"/>
  <c r="AC740" i="15"/>
  <c r="AF740" i="15"/>
  <c r="AC741" i="15"/>
  <c r="AD741" i="15" s="1"/>
  <c r="AF741" i="15"/>
  <c r="AC742" i="15"/>
  <c r="AF742" i="15"/>
  <c r="AC743" i="15"/>
  <c r="AD743" i="15" s="1"/>
  <c r="AF743" i="15"/>
  <c r="AC744" i="15"/>
  <c r="AD744" i="15" s="1"/>
  <c r="AF744" i="15"/>
  <c r="AC745" i="15"/>
  <c r="AD745" i="15" s="1"/>
  <c r="AF745" i="15"/>
  <c r="AC746" i="15"/>
  <c r="AF746" i="15"/>
  <c r="AC747" i="15"/>
  <c r="AD747" i="15" s="1"/>
  <c r="AF747" i="15"/>
  <c r="AC748" i="15"/>
  <c r="AF748" i="15"/>
  <c r="AC749" i="15"/>
  <c r="AD749" i="15" s="1"/>
  <c r="AF749" i="15"/>
  <c r="AC750" i="15"/>
  <c r="AF750" i="15"/>
  <c r="AC751" i="15"/>
  <c r="AD751" i="15" s="1"/>
  <c r="AF751" i="15"/>
  <c r="AC752" i="15"/>
  <c r="AD752" i="15" s="1"/>
  <c r="AF752" i="15"/>
  <c r="AC753" i="15"/>
  <c r="AD753" i="15" s="1"/>
  <c r="AF753" i="15"/>
  <c r="AC754" i="15"/>
  <c r="AF754" i="15"/>
  <c r="AC755" i="15"/>
  <c r="AD755" i="15" s="1"/>
  <c r="AF755" i="15"/>
  <c r="AC756" i="15"/>
  <c r="AF756" i="15"/>
  <c r="AC757" i="15"/>
  <c r="AD757" i="15" s="1"/>
  <c r="AF757" i="15"/>
  <c r="AC758" i="15"/>
  <c r="AF758" i="15"/>
  <c r="AC759" i="15"/>
  <c r="AD759" i="15" s="1"/>
  <c r="AF759" i="15"/>
  <c r="AC760" i="15"/>
  <c r="AD760" i="15" s="1"/>
  <c r="AF760" i="15"/>
  <c r="AC761" i="15"/>
  <c r="AD761" i="15" s="1"/>
  <c r="AF761" i="15"/>
  <c r="AC762" i="15"/>
  <c r="AF762" i="15"/>
  <c r="AC763" i="15"/>
  <c r="AD763" i="15" s="1"/>
  <c r="AF763" i="15"/>
  <c r="AC764" i="15"/>
  <c r="AF764" i="15"/>
  <c r="AC765" i="15"/>
  <c r="AD765" i="15" s="1"/>
  <c r="AF765" i="15"/>
  <c r="AC766" i="15"/>
  <c r="AD766" i="15" s="1"/>
  <c r="AF766" i="15"/>
  <c r="AC767" i="15"/>
  <c r="AF767" i="15"/>
  <c r="AC768" i="15"/>
  <c r="AD768" i="15" s="1"/>
  <c r="AF768" i="15"/>
  <c r="AC769" i="15"/>
  <c r="AD769" i="15" s="1"/>
  <c r="AF769" i="15"/>
  <c r="AC770" i="15"/>
  <c r="AE770" i="15" s="1"/>
  <c r="AF770" i="15"/>
  <c r="AC771" i="15"/>
  <c r="AD771" i="15" s="1"/>
  <c r="AF771" i="15"/>
  <c r="AC772" i="15"/>
  <c r="AD772" i="15" s="1"/>
  <c r="AF772" i="15"/>
  <c r="AC773" i="15"/>
  <c r="AD773" i="15" s="1"/>
  <c r="AF773" i="15"/>
  <c r="AC774" i="15"/>
  <c r="AF774" i="15"/>
  <c r="AC775" i="15"/>
  <c r="AD775" i="15" s="1"/>
  <c r="AF775" i="15"/>
  <c r="AC776" i="15"/>
  <c r="AD776" i="15" s="1"/>
  <c r="AF776" i="15"/>
  <c r="AC777" i="15"/>
  <c r="AF777" i="15"/>
  <c r="AC778" i="15"/>
  <c r="AD778" i="15" s="1"/>
  <c r="AF778" i="15"/>
  <c r="AC779" i="15"/>
  <c r="AD779" i="15" s="1"/>
  <c r="AF779" i="15"/>
  <c r="AC780" i="15"/>
  <c r="AD780" i="15" s="1"/>
  <c r="AF780" i="15"/>
  <c r="AC781" i="15"/>
  <c r="AD781" i="15" s="1"/>
  <c r="AF781" i="15"/>
  <c r="AC782" i="15"/>
  <c r="AD782" i="15" s="1"/>
  <c r="AF782" i="15"/>
  <c r="AC783" i="15"/>
  <c r="AF783" i="15"/>
  <c r="AC784" i="15"/>
  <c r="AD784" i="15" s="1"/>
  <c r="AF784" i="15"/>
  <c r="AC785" i="15"/>
  <c r="AD785" i="15" s="1"/>
  <c r="AF785" i="15"/>
  <c r="AC786" i="15"/>
  <c r="AE786" i="15" s="1"/>
  <c r="AF786" i="15"/>
  <c r="AC787" i="15"/>
  <c r="AD787" i="15" s="1"/>
  <c r="AF787" i="15"/>
  <c r="AC788" i="15"/>
  <c r="AD788" i="15" s="1"/>
  <c r="AF788" i="15"/>
  <c r="AC789" i="15"/>
  <c r="AD789" i="15" s="1"/>
  <c r="AF789" i="15"/>
  <c r="AC790" i="15"/>
  <c r="AF790" i="15"/>
  <c r="AC791" i="15"/>
  <c r="AD791" i="15" s="1"/>
  <c r="AF791" i="15"/>
  <c r="AC792" i="15"/>
  <c r="AF792" i="15"/>
  <c r="AC793" i="15"/>
  <c r="AD793" i="15" s="1"/>
  <c r="AF793" i="15"/>
  <c r="AC794" i="15"/>
  <c r="AE794" i="15" s="1"/>
  <c r="AF794" i="15"/>
  <c r="AC795" i="15"/>
  <c r="AD795" i="15" s="1"/>
  <c r="AF795" i="15"/>
  <c r="AC796" i="15"/>
  <c r="AD796" i="15" s="1"/>
  <c r="AF796" i="15"/>
  <c r="AC797" i="15"/>
  <c r="AD797" i="15" s="1"/>
  <c r="AF797" i="15"/>
  <c r="AC798" i="15"/>
  <c r="AF798" i="15"/>
  <c r="AC799" i="15"/>
  <c r="AF799" i="15"/>
  <c r="AC800" i="15"/>
  <c r="AD800" i="15" s="1"/>
  <c r="AF800" i="15"/>
  <c r="AC801" i="15"/>
  <c r="AD801" i="15" s="1"/>
  <c r="AF801" i="15"/>
  <c r="AC802" i="15"/>
  <c r="AE802" i="15" s="1"/>
  <c r="AF802" i="15"/>
  <c r="AC803" i="15"/>
  <c r="AD803" i="15" s="1"/>
  <c r="AF803" i="15"/>
  <c r="AC804" i="15"/>
  <c r="AD804" i="15" s="1"/>
  <c r="AF804" i="15"/>
  <c r="AC805" i="15"/>
  <c r="AD805" i="15" s="1"/>
  <c r="AF805" i="15"/>
  <c r="AC806" i="15"/>
  <c r="AF806" i="15"/>
  <c r="AC807" i="15"/>
  <c r="AF807" i="15"/>
  <c r="AC808" i="15"/>
  <c r="AD808" i="15" s="1"/>
  <c r="AF808" i="15"/>
  <c r="AC809" i="15"/>
  <c r="AF809" i="15"/>
  <c r="AC810" i="15"/>
  <c r="AE810" i="15" s="1"/>
  <c r="AF810" i="15"/>
  <c r="AC811" i="15"/>
  <c r="AD811" i="15" s="1"/>
  <c r="AF811" i="15"/>
  <c r="AC812" i="15"/>
  <c r="AD812" i="15" s="1"/>
  <c r="AF812" i="15"/>
  <c r="AC813" i="15"/>
  <c r="AD813" i="15" s="1"/>
  <c r="AF813" i="15"/>
  <c r="AC814" i="15"/>
  <c r="AF814" i="15"/>
  <c r="AC815" i="15"/>
  <c r="AF815" i="15"/>
  <c r="AC816" i="15"/>
  <c r="AD816" i="15" s="1"/>
  <c r="AF816" i="15"/>
  <c r="AC817" i="15"/>
  <c r="AD817" i="15" s="1"/>
  <c r="AF817" i="15"/>
  <c r="AC818" i="15"/>
  <c r="AE818" i="15" s="1"/>
  <c r="AF818" i="15"/>
  <c r="AC819" i="15"/>
  <c r="AD819" i="15" s="1"/>
  <c r="AF819" i="15"/>
  <c r="AC820" i="15"/>
  <c r="AD820" i="15" s="1"/>
  <c r="AF820" i="15"/>
  <c r="AC821" i="15"/>
  <c r="AD821" i="15" s="1"/>
  <c r="AF821" i="15"/>
  <c r="AC822" i="15"/>
  <c r="AF822" i="15"/>
  <c r="AC823" i="15"/>
  <c r="AF823" i="15"/>
  <c r="AC824" i="15"/>
  <c r="AF824" i="15"/>
  <c r="AC825" i="15"/>
  <c r="AD825" i="15" s="1"/>
  <c r="AF825" i="15"/>
  <c r="AC826" i="15"/>
  <c r="AD826" i="15" s="1"/>
  <c r="AF826" i="15"/>
  <c r="AC827" i="15"/>
  <c r="AD827" i="15" s="1"/>
  <c r="AF827" i="15"/>
  <c r="AC828" i="15"/>
  <c r="AD828" i="15" s="1"/>
  <c r="AF828" i="15"/>
  <c r="AC829" i="15"/>
  <c r="AD829" i="15" s="1"/>
  <c r="AF829" i="15"/>
  <c r="AC830" i="15"/>
  <c r="AF830" i="15"/>
  <c r="AC831" i="15"/>
  <c r="AF831" i="15"/>
  <c r="AC832" i="15"/>
  <c r="AD832" i="15" s="1"/>
  <c r="AF832" i="15"/>
  <c r="AC833" i="15"/>
  <c r="AD833" i="15" s="1"/>
  <c r="AF833" i="15"/>
  <c r="AC834" i="15"/>
  <c r="AE834" i="15" s="1"/>
  <c r="AF834" i="15"/>
  <c r="AC835" i="15"/>
  <c r="AD835" i="15" s="1"/>
  <c r="AF835" i="15"/>
  <c r="AC836" i="15"/>
  <c r="AD836" i="15" s="1"/>
  <c r="AF836" i="15"/>
  <c r="AC837" i="15"/>
  <c r="AD837" i="15" s="1"/>
  <c r="AF837" i="15"/>
  <c r="AC838" i="15"/>
  <c r="AF838" i="15"/>
  <c r="AC839" i="15"/>
  <c r="AF839" i="15"/>
  <c r="AC840" i="15"/>
  <c r="AD840" i="15" s="1"/>
  <c r="AF840" i="15"/>
  <c r="AC841" i="15"/>
  <c r="AF841" i="15"/>
  <c r="AC842" i="15"/>
  <c r="AD842" i="15" s="1"/>
  <c r="AF842" i="15"/>
  <c r="AC843" i="15"/>
  <c r="AD843" i="15" s="1"/>
  <c r="AF843" i="15"/>
  <c r="AC844" i="15"/>
  <c r="AD844" i="15" s="1"/>
  <c r="AF844" i="15"/>
  <c r="AC845" i="15"/>
  <c r="AD845" i="15" s="1"/>
  <c r="AF845" i="15"/>
  <c r="AC846" i="15"/>
  <c r="AF846" i="15"/>
  <c r="AC847" i="15"/>
  <c r="AF847" i="15"/>
  <c r="AC848" i="15"/>
  <c r="AD848" i="15" s="1"/>
  <c r="AF848" i="15"/>
  <c r="AC849" i="15"/>
  <c r="AD849" i="15" s="1"/>
  <c r="AF849" i="15"/>
  <c r="AC850" i="15"/>
  <c r="AE850" i="15" s="1"/>
  <c r="AF850" i="15"/>
  <c r="AC851" i="15"/>
  <c r="AD851" i="15" s="1"/>
  <c r="AF851" i="15"/>
  <c r="AC852" i="15"/>
  <c r="AD852" i="15" s="1"/>
  <c r="AF852" i="15"/>
  <c r="AC853" i="15"/>
  <c r="AD853" i="15" s="1"/>
  <c r="AF853" i="15"/>
  <c r="AC854" i="15"/>
  <c r="AF854" i="15"/>
  <c r="AC855" i="15"/>
  <c r="AD855" i="15" s="1"/>
  <c r="AF855" i="15"/>
  <c r="AC856" i="15"/>
  <c r="AE856" i="15" s="1"/>
  <c r="AF856" i="15"/>
  <c r="AC857" i="15"/>
  <c r="AD857" i="15" s="1"/>
  <c r="AF857" i="15"/>
  <c r="AC858" i="15"/>
  <c r="AF858" i="15"/>
  <c r="AC859" i="15"/>
  <c r="AD859" i="15" s="1"/>
  <c r="AF859" i="15"/>
  <c r="AC860" i="15"/>
  <c r="AF860" i="15"/>
  <c r="AC861" i="15"/>
  <c r="AD861" i="15" s="1"/>
  <c r="AF861" i="15"/>
  <c r="AC862" i="15"/>
  <c r="AE862" i="15" s="1"/>
  <c r="AF862" i="15"/>
  <c r="AC863" i="15"/>
  <c r="AD863" i="15" s="1"/>
  <c r="AF863" i="15"/>
  <c r="AC864" i="15"/>
  <c r="AE864" i="15" s="1"/>
  <c r="AF864" i="15"/>
  <c r="AC865" i="15"/>
  <c r="AD865" i="15" s="1"/>
  <c r="AF865" i="15"/>
  <c r="AC866" i="15"/>
  <c r="AF866" i="15"/>
  <c r="AC867" i="15"/>
  <c r="AD867" i="15" s="1"/>
  <c r="AF867" i="15"/>
  <c r="AC868" i="15"/>
  <c r="AF868" i="15"/>
  <c r="AC869" i="15"/>
  <c r="AF869" i="15"/>
  <c r="AC870" i="15"/>
  <c r="AE870" i="15" s="1"/>
  <c r="AF870" i="15"/>
  <c r="AC871" i="15"/>
  <c r="AD871" i="15" s="1"/>
  <c r="AF871" i="15"/>
  <c r="AC872" i="15"/>
  <c r="AE872" i="15" s="1"/>
  <c r="AF872" i="15"/>
  <c r="AC873" i="15"/>
  <c r="AD873" i="15" s="1"/>
  <c r="AF873" i="15"/>
  <c r="AC874" i="15"/>
  <c r="AF874" i="15"/>
  <c r="AC875" i="15"/>
  <c r="AD875" i="15" s="1"/>
  <c r="AF875" i="15"/>
  <c r="AC876" i="15"/>
  <c r="AF876" i="15"/>
  <c r="AC877" i="15"/>
  <c r="AF877" i="15"/>
  <c r="AC878" i="15"/>
  <c r="AE878" i="15" s="1"/>
  <c r="AF878" i="15"/>
  <c r="AC879" i="15"/>
  <c r="AD879" i="15" s="1"/>
  <c r="AF879" i="15"/>
  <c r="AC880" i="15"/>
  <c r="AE880" i="15" s="1"/>
  <c r="AF880" i="15"/>
  <c r="AC881" i="15"/>
  <c r="AD881" i="15" s="1"/>
  <c r="AF881" i="15"/>
  <c r="AC882" i="15"/>
  <c r="AD882" i="15" s="1"/>
  <c r="AF882" i="15"/>
  <c r="AC883" i="15"/>
  <c r="AD883" i="15" s="1"/>
  <c r="AF883" i="15"/>
  <c r="AC884" i="15"/>
  <c r="AF884" i="15"/>
  <c r="AC885" i="15"/>
  <c r="AF885" i="15"/>
  <c r="AC886" i="15"/>
  <c r="AE886" i="15" s="1"/>
  <c r="AF886" i="15"/>
  <c r="AC887" i="15"/>
  <c r="AF887" i="15"/>
  <c r="AC888" i="15"/>
  <c r="AE888" i="15" s="1"/>
  <c r="AF888" i="15"/>
  <c r="AC889" i="15"/>
  <c r="AD889" i="15" s="1"/>
  <c r="AF889" i="15"/>
  <c r="AC890" i="15"/>
  <c r="AD890" i="15" s="1"/>
  <c r="AF890" i="15"/>
  <c r="AC891" i="15"/>
  <c r="AF891" i="15"/>
  <c r="AC892" i="15"/>
  <c r="AD892" i="15" s="1"/>
  <c r="AF892" i="15"/>
  <c r="AC893" i="15"/>
  <c r="AF893" i="15"/>
  <c r="AC894" i="15"/>
  <c r="AE894" i="15" s="1"/>
  <c r="AF894" i="15"/>
  <c r="AC895" i="15"/>
  <c r="AD895" i="15" s="1"/>
  <c r="AF895" i="15"/>
  <c r="AC896" i="15"/>
  <c r="AF896" i="15"/>
  <c r="AC897" i="15"/>
  <c r="AF897" i="15"/>
  <c r="AC898" i="15"/>
  <c r="AD898" i="15" s="1"/>
  <c r="AF898" i="15"/>
  <c r="AC899" i="15"/>
  <c r="AD899" i="15" s="1"/>
  <c r="AF899" i="15"/>
  <c r="AC900" i="15"/>
  <c r="AD900" i="15" s="1"/>
  <c r="AF900" i="15"/>
  <c r="AC901" i="15"/>
  <c r="AD901" i="15" s="1"/>
  <c r="AF901" i="15"/>
  <c r="AC902" i="15"/>
  <c r="AF902" i="15"/>
  <c r="AC903" i="15"/>
  <c r="AF903" i="15"/>
  <c r="AC904" i="15"/>
  <c r="AD904" i="15" s="1"/>
  <c r="AF904" i="15"/>
  <c r="AC905" i="15"/>
  <c r="AD905" i="15" s="1"/>
  <c r="AF905" i="15"/>
  <c r="AC906" i="15"/>
  <c r="AF906" i="15"/>
  <c r="AC907" i="15"/>
  <c r="AD907" i="15" s="1"/>
  <c r="AF907" i="15"/>
  <c r="AC908" i="15"/>
  <c r="AD908" i="15" s="1"/>
  <c r="AF908" i="15"/>
  <c r="AC909" i="15"/>
  <c r="AD909" i="15" s="1"/>
  <c r="AF909" i="15"/>
  <c r="AC910" i="15"/>
  <c r="AF910" i="15"/>
  <c r="AC911" i="15"/>
  <c r="AD911" i="15" s="1"/>
  <c r="AF911" i="15"/>
  <c r="AC912" i="15"/>
  <c r="AD912" i="15" s="1"/>
  <c r="AF912" i="15"/>
  <c r="AC913" i="15"/>
  <c r="AD913" i="15" s="1"/>
  <c r="AF913" i="15"/>
  <c r="AC914" i="15"/>
  <c r="AD914" i="15" s="1"/>
  <c r="AF914" i="15"/>
  <c r="AC915" i="15"/>
  <c r="AD915" i="15" s="1"/>
  <c r="AF915" i="15"/>
  <c r="AC916" i="15"/>
  <c r="AD916" i="15" s="1"/>
  <c r="AF916" i="15"/>
  <c r="AC917" i="15"/>
  <c r="AD917" i="15" s="1"/>
  <c r="AF917" i="15"/>
  <c r="AC918" i="15"/>
  <c r="AF918" i="15"/>
  <c r="AC919" i="15"/>
  <c r="AF919" i="15"/>
  <c r="AC920" i="15"/>
  <c r="AD920" i="15" s="1"/>
  <c r="AF920" i="15"/>
  <c r="AC921" i="15"/>
  <c r="AD921" i="15" s="1"/>
  <c r="AF921" i="15"/>
  <c r="AC922" i="15"/>
  <c r="AF922" i="15"/>
  <c r="AC923" i="15"/>
  <c r="AD923" i="15" s="1"/>
  <c r="AF923" i="15"/>
  <c r="AC924" i="15"/>
  <c r="AD924" i="15" s="1"/>
  <c r="AF924" i="15"/>
  <c r="AC925" i="15"/>
  <c r="AD925" i="15" s="1"/>
  <c r="AF925" i="15"/>
  <c r="AC926" i="15"/>
  <c r="AF926" i="15"/>
  <c r="AC927" i="15"/>
  <c r="AD927" i="15" s="1"/>
  <c r="AF927" i="15"/>
  <c r="AC928" i="15"/>
  <c r="AD928" i="15" s="1"/>
  <c r="AF928" i="15"/>
  <c r="AC929" i="15"/>
  <c r="AD929" i="15" s="1"/>
  <c r="AF929" i="15"/>
  <c r="AC930" i="15"/>
  <c r="AD930" i="15" s="1"/>
  <c r="AF930" i="15"/>
  <c r="AC931" i="15"/>
  <c r="AD931" i="15" s="1"/>
  <c r="AF931" i="15"/>
  <c r="AC932" i="15"/>
  <c r="AD932" i="15" s="1"/>
  <c r="AF932" i="15"/>
  <c r="AC933" i="15"/>
  <c r="AD933" i="15" s="1"/>
  <c r="AF933" i="15"/>
  <c r="AC934" i="15"/>
  <c r="AF934" i="15"/>
  <c r="AC935" i="15"/>
  <c r="AF935" i="15"/>
  <c r="AC936" i="15"/>
  <c r="AD936" i="15" s="1"/>
  <c r="AF936" i="15"/>
  <c r="AC937" i="15"/>
  <c r="AD937" i="15" s="1"/>
  <c r="AF937" i="15"/>
  <c r="AC938" i="15"/>
  <c r="AF938" i="15"/>
  <c r="AC939" i="15"/>
  <c r="AD939" i="15" s="1"/>
  <c r="AF939" i="15"/>
  <c r="AC940" i="15"/>
  <c r="AD940" i="15" s="1"/>
  <c r="AF940" i="15"/>
  <c r="AC941" i="15"/>
  <c r="AD941" i="15" s="1"/>
  <c r="AF941" i="15"/>
  <c r="AC942" i="15"/>
  <c r="AF942" i="15"/>
  <c r="AC943" i="15"/>
  <c r="AD943" i="15" s="1"/>
  <c r="AF943" i="15"/>
  <c r="AC944" i="15"/>
  <c r="AD944" i="15" s="1"/>
  <c r="AF944" i="15"/>
  <c r="AC945" i="15"/>
  <c r="AD945" i="15" s="1"/>
  <c r="AF945" i="15"/>
  <c r="AC946" i="15"/>
  <c r="AF946" i="15"/>
  <c r="AC947" i="15"/>
  <c r="AD947" i="15" s="1"/>
  <c r="AF947" i="15"/>
  <c r="AC948" i="15"/>
  <c r="AD948" i="15" s="1"/>
  <c r="AF948" i="15"/>
  <c r="AC949" i="15"/>
  <c r="AD949" i="15" s="1"/>
  <c r="AF949" i="15"/>
  <c r="AC950" i="15"/>
  <c r="AF950" i="15"/>
  <c r="AC951" i="15"/>
  <c r="AF951" i="15"/>
  <c r="AC952" i="15"/>
  <c r="AD952" i="15" s="1"/>
  <c r="AF952" i="15"/>
  <c r="AC953" i="15"/>
  <c r="AD953" i="15" s="1"/>
  <c r="AF953" i="15"/>
  <c r="AC954" i="15"/>
  <c r="AF954" i="15"/>
  <c r="AC955" i="15"/>
  <c r="AD955" i="15" s="1"/>
  <c r="AF955" i="15"/>
  <c r="AC956" i="15"/>
  <c r="AD956" i="15" s="1"/>
  <c r="AF956" i="15"/>
  <c r="AC957" i="15"/>
  <c r="AD957" i="15" s="1"/>
  <c r="AF957" i="15"/>
  <c r="AC958" i="15"/>
  <c r="AD958" i="15" s="1"/>
  <c r="AF958" i="15"/>
  <c r="AC959" i="15"/>
  <c r="AF959" i="15"/>
  <c r="AC960" i="15"/>
  <c r="AD960" i="15" s="1"/>
  <c r="AF960" i="15"/>
  <c r="AC961" i="15"/>
  <c r="AF961" i="15"/>
  <c r="AC962" i="15"/>
  <c r="AF962" i="15"/>
  <c r="AC963" i="15"/>
  <c r="AD963" i="15" s="1"/>
  <c r="AF963" i="15"/>
  <c r="AC964" i="15"/>
  <c r="AD964" i="15" s="1"/>
  <c r="AF964" i="15"/>
  <c r="AC965" i="15"/>
  <c r="AD965" i="15" s="1"/>
  <c r="AF965" i="15"/>
  <c r="AC966" i="15"/>
  <c r="AF966" i="15"/>
  <c r="AC967" i="15"/>
  <c r="AD967" i="15" s="1"/>
  <c r="AF967" i="15"/>
  <c r="AC968" i="15"/>
  <c r="AF968" i="15"/>
  <c r="AC969" i="15"/>
  <c r="AF969" i="15"/>
  <c r="AC970" i="15"/>
  <c r="AD970" i="15" s="1"/>
  <c r="AF970" i="15"/>
  <c r="AC971" i="15"/>
  <c r="AF971" i="15"/>
  <c r="AC972" i="15"/>
  <c r="AD972" i="15" s="1"/>
  <c r="AF972" i="15"/>
  <c r="AC973" i="15"/>
  <c r="AD973" i="15" s="1"/>
  <c r="AF973" i="15"/>
  <c r="AC974" i="15"/>
  <c r="AD974" i="15" s="1"/>
  <c r="AF974" i="15"/>
  <c r="AC975" i="15"/>
  <c r="AD975" i="15" s="1"/>
  <c r="AF975" i="15"/>
  <c r="AC976" i="15"/>
  <c r="AF976" i="15"/>
  <c r="AC977" i="15"/>
  <c r="AF977" i="15"/>
  <c r="AC978" i="15"/>
  <c r="AD978" i="15" s="1"/>
  <c r="AF978" i="15"/>
  <c r="AC979" i="15"/>
  <c r="AD979" i="15" s="1"/>
  <c r="AF979" i="15"/>
  <c r="AC980" i="15"/>
  <c r="AD980" i="15" s="1"/>
  <c r="AF980" i="15"/>
  <c r="AC981" i="15"/>
  <c r="AD981" i="15" s="1"/>
  <c r="AF981" i="15"/>
  <c r="AC982" i="15"/>
  <c r="AD982" i="15" s="1"/>
  <c r="AF982" i="15"/>
  <c r="AC983" i="15"/>
  <c r="AF983" i="15"/>
  <c r="AC984" i="15"/>
  <c r="AD984" i="15" s="1"/>
  <c r="AF984" i="15"/>
  <c r="AC985" i="15"/>
  <c r="AF985" i="15"/>
  <c r="AC986" i="15"/>
  <c r="AF986" i="15"/>
  <c r="AC987" i="15"/>
  <c r="AD987" i="15" s="1"/>
  <c r="AF987" i="15"/>
  <c r="AC988" i="15"/>
  <c r="AD988" i="15" s="1"/>
  <c r="AF988" i="15"/>
  <c r="AC989" i="15"/>
  <c r="AD989" i="15" s="1"/>
  <c r="AF989" i="15"/>
  <c r="AC990" i="15"/>
  <c r="AD990" i="15" s="1"/>
  <c r="AF990" i="15"/>
  <c r="AC991" i="15"/>
  <c r="AD991" i="15" s="1"/>
  <c r="AF991" i="15"/>
  <c r="AC992" i="15"/>
  <c r="AF992" i="15"/>
  <c r="AC993" i="15"/>
  <c r="AF993" i="15"/>
  <c r="AC994" i="15"/>
  <c r="AD994" i="15" s="1"/>
  <c r="AF994" i="15"/>
  <c r="AC995" i="15"/>
  <c r="AF995" i="15"/>
  <c r="AC996" i="15"/>
  <c r="AD996" i="15" s="1"/>
  <c r="AF996" i="15"/>
  <c r="AC997" i="15"/>
  <c r="AF997" i="15"/>
  <c r="AC998" i="15"/>
  <c r="AE998" i="15" s="1"/>
  <c r="AF998" i="15"/>
  <c r="AC999" i="15"/>
  <c r="AD999" i="15" s="1"/>
  <c r="AF999" i="15"/>
  <c r="AC1000" i="15"/>
  <c r="AD1000" i="15" s="1"/>
  <c r="AF1000" i="15"/>
  <c r="AC1001" i="15"/>
  <c r="AD1001" i="15" s="1"/>
  <c r="AF1001" i="15"/>
  <c r="AC1002" i="15"/>
  <c r="AD1002" i="15" s="1"/>
  <c r="AF1002" i="15"/>
  <c r="AC1003" i="15"/>
  <c r="AD1003" i="15" s="1"/>
  <c r="AF1003" i="15"/>
  <c r="AC1004" i="15"/>
  <c r="AF1004" i="15"/>
  <c r="AC1005" i="15"/>
  <c r="AF1005" i="15"/>
  <c r="AC1006" i="15"/>
  <c r="AE1006" i="15" s="1"/>
  <c r="AF1006" i="15"/>
  <c r="AC1007" i="15"/>
  <c r="AD1007" i="15" s="1"/>
  <c r="AF1007" i="15"/>
  <c r="AC1008" i="15"/>
  <c r="AE1008" i="15" s="1"/>
  <c r="AF1008" i="15"/>
  <c r="AC1009" i="15"/>
  <c r="AD1009" i="15" s="1"/>
  <c r="AF1009" i="15"/>
  <c r="AC1010" i="15"/>
  <c r="AD1010" i="15" s="1"/>
  <c r="AF1010" i="15"/>
  <c r="AC1011" i="15"/>
  <c r="AF1011" i="15"/>
  <c r="AC1012" i="15"/>
  <c r="AF1012" i="15"/>
  <c r="AC1013" i="15"/>
  <c r="AF1013" i="15"/>
  <c r="AC1014" i="15"/>
  <c r="AF1014" i="15"/>
  <c r="AC1015" i="15"/>
  <c r="AF1015" i="15"/>
  <c r="AC1016" i="15"/>
  <c r="AF1016" i="15"/>
  <c r="AC1017" i="15"/>
  <c r="AF1017" i="15"/>
  <c r="AC1018" i="15"/>
  <c r="AF1018" i="15"/>
  <c r="AC1019" i="15"/>
  <c r="AF1019" i="15"/>
  <c r="AC1020" i="15"/>
  <c r="AF1020" i="15"/>
  <c r="AC1021" i="15"/>
  <c r="AF1021" i="15"/>
  <c r="AC1022" i="15"/>
  <c r="AF1022" i="15"/>
  <c r="AC1023" i="15"/>
  <c r="AF1023" i="15"/>
  <c r="AC1024" i="15"/>
  <c r="AF1024" i="15"/>
  <c r="AC1025" i="15"/>
  <c r="AF1025" i="15"/>
  <c r="AC1026" i="15"/>
  <c r="AF1026" i="15"/>
  <c r="AC1027" i="15"/>
  <c r="AF1027" i="15"/>
  <c r="AC1028" i="15"/>
  <c r="AF1028" i="15"/>
  <c r="AC1029" i="15"/>
  <c r="AF1029" i="15"/>
  <c r="AC1030" i="15"/>
  <c r="AF1030" i="15"/>
  <c r="AC1031" i="15"/>
  <c r="AF1031" i="15"/>
  <c r="AC1032" i="15"/>
  <c r="AF1032" i="15"/>
  <c r="AC1033" i="15"/>
  <c r="AF1033" i="15"/>
  <c r="AC1034" i="15"/>
  <c r="AF1034" i="15"/>
  <c r="AC1035" i="15"/>
  <c r="AF1035" i="15"/>
  <c r="AC1036" i="15"/>
  <c r="AF1036" i="15"/>
  <c r="AC3" i="15"/>
  <c r="AD3" i="15" s="1"/>
  <c r="AC4" i="15"/>
  <c r="AD4" i="15" s="1"/>
  <c r="AC5" i="15"/>
  <c r="AC6" i="15"/>
  <c r="AD6" i="15" s="1"/>
  <c r="AC7" i="15"/>
  <c r="AD7" i="15" s="1"/>
  <c r="AC8" i="15"/>
  <c r="AD8" i="15" s="1"/>
  <c r="AC9" i="15"/>
  <c r="AC10" i="15"/>
  <c r="AD10" i="15" s="1"/>
  <c r="AC11" i="15"/>
  <c r="AD11" i="15" s="1"/>
  <c r="AC12" i="15"/>
  <c r="AD12" i="15" s="1"/>
  <c r="AC13" i="15"/>
  <c r="AC14" i="15"/>
  <c r="AD14" i="15" s="1"/>
  <c r="AC15" i="15"/>
  <c r="AD15" i="15" s="1"/>
  <c r="AC16" i="15"/>
  <c r="AD16" i="15" s="1"/>
  <c r="AC17" i="15"/>
  <c r="AC18" i="15"/>
  <c r="AD18" i="15" s="1"/>
  <c r="AC19" i="15"/>
  <c r="AD19" i="15" s="1"/>
  <c r="AC20" i="15"/>
  <c r="AD20" i="15" s="1"/>
  <c r="AC21" i="15"/>
  <c r="AC22" i="15"/>
  <c r="AD22" i="15" s="1"/>
  <c r="AC23" i="15"/>
  <c r="AD23" i="15" s="1"/>
  <c r="AC24" i="15"/>
  <c r="AD24" i="15" s="1"/>
  <c r="AC25" i="15"/>
  <c r="AC26" i="15"/>
  <c r="AD26" i="15" s="1"/>
  <c r="AC27" i="15"/>
  <c r="AD27" i="15" s="1"/>
  <c r="AC28" i="15"/>
  <c r="AD28" i="15" s="1"/>
  <c r="AC29" i="15"/>
  <c r="AC30" i="15"/>
  <c r="AD30" i="15" s="1"/>
  <c r="AC31" i="15"/>
  <c r="AD31" i="15" s="1"/>
  <c r="AC32" i="15"/>
  <c r="AD32" i="15" s="1"/>
  <c r="AC33" i="15"/>
  <c r="AC34" i="15"/>
  <c r="AD34" i="15" s="1"/>
  <c r="AC35" i="15"/>
  <c r="AD35" i="15" s="1"/>
  <c r="AC36" i="15"/>
  <c r="AD36" i="15" s="1"/>
  <c r="AC37" i="15"/>
  <c r="AC38" i="15"/>
  <c r="AD38" i="15" s="1"/>
  <c r="AC39" i="15"/>
  <c r="AD39" i="15" s="1"/>
  <c r="AC40" i="15"/>
  <c r="AD40" i="15" s="1"/>
  <c r="AC41" i="15"/>
  <c r="AC42" i="15"/>
  <c r="AD42" i="15" s="1"/>
  <c r="AC43" i="15"/>
  <c r="AD43" i="15" s="1"/>
  <c r="AC44" i="15"/>
  <c r="AD44" i="15" s="1"/>
  <c r="AC45" i="15"/>
  <c r="AC46" i="15"/>
  <c r="AD46" i="15" s="1"/>
  <c r="AC47" i="15"/>
  <c r="AD47" i="15" s="1"/>
  <c r="AC48" i="15"/>
  <c r="AD48" i="15" s="1"/>
  <c r="AC49" i="15"/>
  <c r="AC50" i="15"/>
  <c r="AD50" i="15" s="1"/>
  <c r="AC51" i="15"/>
  <c r="AD51" i="15" s="1"/>
  <c r="AC52" i="15"/>
  <c r="AD52" i="15" s="1"/>
  <c r="AC53" i="15"/>
  <c r="AC54" i="15"/>
  <c r="AD54" i="15" s="1"/>
  <c r="AC55" i="15"/>
  <c r="AD55" i="15" s="1"/>
  <c r="AC56" i="15"/>
  <c r="AD56" i="15" s="1"/>
  <c r="AC57" i="15"/>
  <c r="AC58" i="15"/>
  <c r="AD58" i="15" s="1"/>
  <c r="AC59" i="15"/>
  <c r="AD59" i="15" s="1"/>
  <c r="AC60" i="15"/>
  <c r="AD60" i="15" s="1"/>
  <c r="AC61" i="15"/>
  <c r="AC62" i="15"/>
  <c r="AD62" i="15" s="1"/>
  <c r="AC63" i="15"/>
  <c r="AD63" i="15" s="1"/>
  <c r="AC64" i="15"/>
  <c r="AD64" i="15" s="1"/>
  <c r="AC65" i="15"/>
  <c r="AC66" i="15"/>
  <c r="AD66" i="15" s="1"/>
  <c r="AC67" i="15"/>
  <c r="AD67" i="15" s="1"/>
  <c r="AC68" i="15"/>
  <c r="AD68" i="15" s="1"/>
  <c r="AC69" i="15"/>
  <c r="AC70" i="15"/>
  <c r="AD70" i="15" s="1"/>
  <c r="AC71" i="15"/>
  <c r="AD71" i="15" s="1"/>
  <c r="AC72" i="15"/>
  <c r="AD72" i="15" s="1"/>
  <c r="AC73" i="15"/>
  <c r="AC74" i="15"/>
  <c r="AD74" i="15" s="1"/>
  <c r="AC75" i="15"/>
  <c r="AD75" i="15" s="1"/>
  <c r="AC76" i="15"/>
  <c r="AD76" i="15" s="1"/>
  <c r="AC77" i="15"/>
  <c r="AC78" i="15"/>
  <c r="AD78" i="15" s="1"/>
  <c r="AC79" i="15"/>
  <c r="AD79" i="15" s="1"/>
  <c r="AC80" i="15"/>
  <c r="AD80" i="15" s="1"/>
  <c r="AC81" i="15"/>
  <c r="AC82" i="15"/>
  <c r="AD82" i="15" s="1"/>
  <c r="AC83" i="15"/>
  <c r="AD83" i="15" s="1"/>
  <c r="AC84" i="15"/>
  <c r="AD84" i="15" s="1"/>
  <c r="AC85" i="15"/>
  <c r="AC86" i="15"/>
  <c r="AD86" i="15" s="1"/>
  <c r="AC87" i="15"/>
  <c r="AD87" i="15" s="1"/>
  <c r="AC88" i="15"/>
  <c r="AD88" i="15" s="1"/>
  <c r="AC89" i="15"/>
  <c r="AC90" i="15"/>
  <c r="AD90" i="15" s="1"/>
  <c r="AC91" i="15"/>
  <c r="AD91" i="15" s="1"/>
  <c r="AC92" i="15"/>
  <c r="AD92" i="15" s="1"/>
  <c r="AC93" i="15"/>
  <c r="AC94" i="15"/>
  <c r="AD94" i="15" s="1"/>
  <c r="AC95" i="15"/>
  <c r="AD95" i="15" s="1"/>
  <c r="AC96" i="15"/>
  <c r="AD96" i="15" s="1"/>
  <c r="AC97" i="15"/>
  <c r="AC98" i="15"/>
  <c r="AD98" i="15" s="1"/>
  <c r="AC99" i="15"/>
  <c r="AD99" i="15" s="1"/>
  <c r="AC100" i="15"/>
  <c r="AD100" i="15" s="1"/>
  <c r="AC101" i="15"/>
  <c r="AC102" i="15"/>
  <c r="AD102" i="15" s="1"/>
  <c r="AC103" i="15"/>
  <c r="AD103" i="15" s="1"/>
  <c r="AC104" i="15"/>
  <c r="AD104" i="15" s="1"/>
  <c r="AC105" i="15"/>
  <c r="AC106" i="15"/>
  <c r="AD106" i="15" s="1"/>
  <c r="AC107" i="15"/>
  <c r="AD107" i="15" s="1"/>
  <c r="AC108" i="15"/>
  <c r="AD108" i="15" s="1"/>
  <c r="AC109" i="15"/>
  <c r="AC110" i="15"/>
  <c r="AD110" i="15" s="1"/>
  <c r="AC111" i="15"/>
  <c r="AD111" i="15" s="1"/>
  <c r="AC112" i="15"/>
  <c r="AD112" i="15" s="1"/>
  <c r="AC113" i="15"/>
  <c r="AC114" i="15"/>
  <c r="AD114" i="15" s="1"/>
  <c r="AC115" i="15"/>
  <c r="AD115" i="15" s="1"/>
  <c r="AC116" i="15"/>
  <c r="AD116" i="15" s="1"/>
  <c r="AC117" i="15"/>
  <c r="AC118" i="15"/>
  <c r="AD118" i="15" s="1"/>
  <c r="AC119" i="15"/>
  <c r="AD119" i="15" s="1"/>
  <c r="AC120" i="15"/>
  <c r="AD120" i="15" s="1"/>
  <c r="AC121" i="15"/>
  <c r="AC122" i="15"/>
  <c r="AD122" i="15" s="1"/>
  <c r="AC123" i="15"/>
  <c r="AD123" i="15" s="1"/>
  <c r="AC124" i="15"/>
  <c r="AD124" i="15" s="1"/>
  <c r="AC125" i="15"/>
  <c r="AC126" i="15"/>
  <c r="AD126" i="15" s="1"/>
  <c r="AC127" i="15"/>
  <c r="AD127" i="15" s="1"/>
  <c r="AC128" i="15"/>
  <c r="AD128" i="15" s="1"/>
  <c r="AC129" i="15"/>
  <c r="AC130" i="15"/>
  <c r="AD130" i="15" s="1"/>
  <c r="AC131" i="15"/>
  <c r="AD131" i="15" s="1"/>
  <c r="AC132" i="15"/>
  <c r="AD132" i="15" s="1"/>
  <c r="AC133" i="15"/>
  <c r="AC134" i="15"/>
  <c r="AD134" i="15" s="1"/>
  <c r="AC135" i="15"/>
  <c r="AD135" i="15" s="1"/>
  <c r="AC136" i="15"/>
  <c r="AD136" i="15" s="1"/>
  <c r="AC137" i="15"/>
  <c r="AC138" i="15"/>
  <c r="AD138" i="15" s="1"/>
  <c r="AC139" i="15"/>
  <c r="AD139" i="15" s="1"/>
  <c r="AC140" i="15"/>
  <c r="AD140" i="15" s="1"/>
  <c r="AC141" i="15"/>
  <c r="AC142" i="15"/>
  <c r="AD142" i="15" s="1"/>
  <c r="AC143" i="15"/>
  <c r="AD143" i="15" s="1"/>
  <c r="AC144" i="15"/>
  <c r="AD144" i="15" s="1"/>
  <c r="AC145" i="15"/>
  <c r="AC146" i="15"/>
  <c r="AD146" i="15" s="1"/>
  <c r="AC147" i="15"/>
  <c r="AD147" i="15" s="1"/>
  <c r="AC148" i="15"/>
  <c r="AD148" i="15" s="1"/>
  <c r="AC149" i="15"/>
  <c r="AC150" i="15"/>
  <c r="AD150" i="15" s="1"/>
  <c r="AC151" i="15"/>
  <c r="AD151" i="15" s="1"/>
  <c r="AC152" i="15"/>
  <c r="AD152" i="15" s="1"/>
  <c r="AC153" i="15"/>
  <c r="AC154" i="15"/>
  <c r="AD154" i="15" s="1"/>
  <c r="AC155" i="15"/>
  <c r="AD155" i="15" s="1"/>
  <c r="AC156" i="15"/>
  <c r="AD156" i="15" s="1"/>
  <c r="AC157" i="15"/>
  <c r="AC158" i="15"/>
  <c r="AD158" i="15" s="1"/>
  <c r="AC159" i="15"/>
  <c r="AD159" i="15" s="1"/>
  <c r="AC160" i="15"/>
  <c r="AD160" i="15" s="1"/>
  <c r="AC161" i="15"/>
  <c r="AC162" i="15"/>
  <c r="AD162" i="15" s="1"/>
  <c r="AC163" i="15"/>
  <c r="AD163" i="15" s="1"/>
  <c r="AC164" i="15"/>
  <c r="AD164" i="15" s="1"/>
  <c r="AC165" i="15"/>
  <c r="AC166" i="15"/>
  <c r="AD166" i="15" s="1"/>
  <c r="AC167" i="15"/>
  <c r="AD167" i="15" s="1"/>
  <c r="AC168" i="15"/>
  <c r="AD168" i="15" s="1"/>
  <c r="AC169" i="15"/>
  <c r="AC170" i="15"/>
  <c r="AD170" i="15" s="1"/>
  <c r="AC171" i="15"/>
  <c r="AD171" i="15" s="1"/>
  <c r="AC172" i="15"/>
  <c r="AD172" i="15" s="1"/>
  <c r="AC173" i="15"/>
  <c r="AC174" i="15"/>
  <c r="AD174" i="15" s="1"/>
  <c r="AC175" i="15"/>
  <c r="AD175" i="15" s="1"/>
  <c r="AC176" i="15"/>
  <c r="AD176" i="15" s="1"/>
  <c r="AC177" i="15"/>
  <c r="AC178" i="15"/>
  <c r="AD178" i="15" s="1"/>
  <c r="AC179" i="15"/>
  <c r="AD179" i="15" s="1"/>
  <c r="AC180" i="15"/>
  <c r="AD180" i="15" s="1"/>
  <c r="AC181" i="15"/>
  <c r="AC182" i="15"/>
  <c r="AD182" i="15" s="1"/>
  <c r="AC183" i="15"/>
  <c r="AD183" i="15" s="1"/>
  <c r="AC184" i="15"/>
  <c r="AD184" i="15" s="1"/>
  <c r="AC185" i="15"/>
  <c r="AC186" i="15"/>
  <c r="AD186" i="15" s="1"/>
  <c r="AC187" i="15"/>
  <c r="AD187" i="15" s="1"/>
  <c r="AC188" i="15"/>
  <c r="AD188" i="15" s="1"/>
  <c r="AC189" i="15"/>
  <c r="AC190" i="15"/>
  <c r="AD190" i="15" s="1"/>
  <c r="AC191" i="15"/>
  <c r="AD191" i="15" s="1"/>
  <c r="AC192" i="15"/>
  <c r="AD192" i="15" s="1"/>
  <c r="AC193" i="15"/>
  <c r="AC194" i="15"/>
  <c r="AD194" i="15" s="1"/>
  <c r="AC195" i="15"/>
  <c r="AD195" i="15" s="1"/>
  <c r="AC196" i="15"/>
  <c r="AD196" i="15" s="1"/>
  <c r="AC197" i="15"/>
  <c r="AC198" i="15"/>
  <c r="AD198" i="15" s="1"/>
  <c r="AC199" i="15"/>
  <c r="AD199" i="15" s="1"/>
  <c r="AC200" i="15"/>
  <c r="AD200" i="15" s="1"/>
  <c r="AC201" i="15"/>
  <c r="AC202" i="15"/>
  <c r="AD202" i="15" s="1"/>
  <c r="AC203" i="15"/>
  <c r="AD203" i="15" s="1"/>
  <c r="AC204" i="15"/>
  <c r="AD204" i="15" s="1"/>
  <c r="AC205" i="15"/>
  <c r="AC206" i="15"/>
  <c r="AD206" i="15" s="1"/>
  <c r="AC207" i="15"/>
  <c r="AD207" i="15" s="1"/>
  <c r="AC208" i="15"/>
  <c r="AD208" i="15" s="1"/>
  <c r="AC209" i="15"/>
  <c r="AC210" i="15"/>
  <c r="AD210" i="15" s="1"/>
  <c r="AC211" i="15"/>
  <c r="AD211" i="15" s="1"/>
  <c r="AC212" i="15"/>
  <c r="AD212" i="15" s="1"/>
  <c r="AC213" i="15"/>
  <c r="AC214" i="15"/>
  <c r="AD214" i="15" s="1"/>
  <c r="AC215" i="15"/>
  <c r="AD215" i="15" s="1"/>
  <c r="AC216" i="15"/>
  <c r="AD216" i="15" s="1"/>
  <c r="AC217" i="15"/>
  <c r="AC218" i="15"/>
  <c r="AD218" i="15" s="1"/>
  <c r="AC219" i="15"/>
  <c r="AD219" i="15" s="1"/>
  <c r="AC220" i="15"/>
  <c r="AD220" i="15" s="1"/>
  <c r="AC221" i="15"/>
  <c r="AC222" i="15"/>
  <c r="AD222" i="15" s="1"/>
  <c r="AC223" i="15"/>
  <c r="AD223" i="15" s="1"/>
  <c r="AC224" i="15"/>
  <c r="AD224" i="15" s="1"/>
  <c r="AC225" i="15"/>
  <c r="AC226" i="15"/>
  <c r="AD226" i="15" s="1"/>
  <c r="AC227" i="15"/>
  <c r="AD227" i="15" s="1"/>
  <c r="AC228" i="15"/>
  <c r="AD228" i="15" s="1"/>
  <c r="AC229" i="15"/>
  <c r="AC230" i="15"/>
  <c r="AD230" i="15" s="1"/>
  <c r="AC231" i="15"/>
  <c r="AD231" i="15" s="1"/>
  <c r="AC232" i="15"/>
  <c r="AD232" i="15" s="1"/>
  <c r="AC233" i="15"/>
  <c r="AC234" i="15"/>
  <c r="AD234" i="15" s="1"/>
  <c r="AC235" i="15"/>
  <c r="AD235" i="15" s="1"/>
  <c r="AC236" i="15"/>
  <c r="AD236" i="15" s="1"/>
  <c r="AC237" i="15"/>
  <c r="AC238" i="15"/>
  <c r="AD238" i="15" s="1"/>
  <c r="AC239" i="15"/>
  <c r="AD239" i="15" s="1"/>
  <c r="AC240" i="15"/>
  <c r="AD240" i="15" s="1"/>
  <c r="AC241" i="15"/>
  <c r="AC242" i="15"/>
  <c r="AD242" i="15" s="1"/>
  <c r="AC243" i="15"/>
  <c r="AD243" i="15" s="1"/>
  <c r="AC244" i="15"/>
  <c r="AD244" i="15" s="1"/>
  <c r="AC245" i="15"/>
  <c r="AC246" i="15"/>
  <c r="AD246" i="15" s="1"/>
  <c r="AC247" i="15"/>
  <c r="AD247" i="15" s="1"/>
  <c r="AC248" i="15"/>
  <c r="AD248" i="15" s="1"/>
  <c r="AC249" i="15"/>
  <c r="AC250" i="15"/>
  <c r="AD250" i="15" s="1"/>
  <c r="AC251" i="15"/>
  <c r="AD251" i="15" s="1"/>
  <c r="AC252" i="15"/>
  <c r="AD252" i="15" s="1"/>
  <c r="AC253" i="15"/>
  <c r="AC254" i="15"/>
  <c r="AD254" i="15" s="1"/>
  <c r="AC255" i="15"/>
  <c r="AD255" i="15" s="1"/>
  <c r="AC256" i="15"/>
  <c r="AD256" i="15" s="1"/>
  <c r="AC257" i="15"/>
  <c r="AC258" i="15"/>
  <c r="AD258" i="15" s="1"/>
  <c r="AC259" i="15"/>
  <c r="AD259" i="15" s="1"/>
  <c r="AC260" i="15"/>
  <c r="AD260" i="15" s="1"/>
  <c r="AC261" i="15"/>
  <c r="AC262" i="15"/>
  <c r="AD262" i="15" s="1"/>
  <c r="AC263" i="15"/>
  <c r="AD263" i="15" s="1"/>
  <c r="AC264" i="15"/>
  <c r="AD264" i="15" s="1"/>
  <c r="AC265" i="15"/>
  <c r="AC266" i="15"/>
  <c r="AD266" i="15" s="1"/>
  <c r="AC267" i="15"/>
  <c r="AD267" i="15" s="1"/>
  <c r="AC268" i="15"/>
  <c r="AD268" i="15" s="1"/>
  <c r="AC269" i="15"/>
  <c r="AC270" i="15"/>
  <c r="AD270" i="15" s="1"/>
  <c r="AC271" i="15"/>
  <c r="AD271" i="15" s="1"/>
  <c r="AC272" i="15"/>
  <c r="AD272" i="15" s="1"/>
  <c r="AC273" i="15"/>
  <c r="AC274" i="15"/>
  <c r="AD274" i="15" s="1"/>
  <c r="AC275" i="15"/>
  <c r="AD275" i="15" s="1"/>
  <c r="AC276" i="15"/>
  <c r="AD276" i="15" s="1"/>
  <c r="AC277" i="15"/>
  <c r="AC278" i="15"/>
  <c r="AD278" i="15" s="1"/>
  <c r="AC279" i="15"/>
  <c r="AD279" i="15" s="1"/>
  <c r="AC280" i="15"/>
  <c r="AD280" i="15" s="1"/>
  <c r="AC281" i="15"/>
  <c r="AC282" i="15"/>
  <c r="AD282" i="15" s="1"/>
  <c r="AC283" i="15"/>
  <c r="AD283" i="15" s="1"/>
  <c r="AC284" i="15"/>
  <c r="AD284" i="15" s="1"/>
  <c r="AC285" i="15"/>
  <c r="AC286" i="15"/>
  <c r="AD286" i="15" s="1"/>
  <c r="AC287" i="15"/>
  <c r="AD287" i="15" s="1"/>
  <c r="AC288" i="15"/>
  <c r="AD288" i="15" s="1"/>
  <c r="AC289" i="15"/>
  <c r="AC290" i="15"/>
  <c r="AD290" i="15" s="1"/>
  <c r="AC291" i="15"/>
  <c r="AD291" i="15" s="1"/>
  <c r="AC292" i="15"/>
  <c r="AD292" i="15" s="1"/>
  <c r="AC293" i="15"/>
  <c r="AC294" i="15"/>
  <c r="AD294" i="15" s="1"/>
  <c r="AC295" i="15"/>
  <c r="AD295" i="15" s="1"/>
  <c r="AC296" i="15"/>
  <c r="AD296" i="15" s="1"/>
  <c r="AC297" i="15"/>
  <c r="AC298" i="15"/>
  <c r="AD298" i="15" s="1"/>
  <c r="AC299" i="15"/>
  <c r="AD299" i="15" s="1"/>
  <c r="AC300" i="15"/>
  <c r="AD300" i="15" s="1"/>
  <c r="AC301" i="15"/>
  <c r="AC302" i="15"/>
  <c r="AD302" i="15" s="1"/>
  <c r="AC303" i="15"/>
  <c r="AD303" i="15" s="1"/>
  <c r="AC304" i="15"/>
  <c r="AD304" i="15" s="1"/>
  <c r="AC305" i="15"/>
  <c r="AC306" i="15"/>
  <c r="AD306" i="15" s="1"/>
  <c r="AC307" i="15"/>
  <c r="AD307" i="15" s="1"/>
  <c r="AC308" i="15"/>
  <c r="AD308" i="15" s="1"/>
  <c r="AC309" i="15"/>
  <c r="AC310" i="15"/>
  <c r="AD310" i="15" s="1"/>
  <c r="AC311" i="15"/>
  <c r="AD311" i="15" s="1"/>
  <c r="AC312" i="15"/>
  <c r="AD312" i="15" s="1"/>
  <c r="AC313" i="15"/>
  <c r="AC314" i="15"/>
  <c r="AD314" i="15" s="1"/>
  <c r="AC315" i="15"/>
  <c r="AD315" i="15" s="1"/>
  <c r="AC316" i="15"/>
  <c r="AD316" i="15" s="1"/>
  <c r="AC317" i="15"/>
  <c r="AC318" i="15"/>
  <c r="AD318" i="15" s="1"/>
  <c r="AC319" i="15"/>
  <c r="AD319" i="15" s="1"/>
  <c r="AC320" i="15"/>
  <c r="AD320" i="15" s="1"/>
  <c r="AC321" i="15"/>
  <c r="AC322" i="15"/>
  <c r="AD322" i="15" s="1"/>
  <c r="AC323" i="15"/>
  <c r="AD323" i="15" s="1"/>
  <c r="AC324" i="15"/>
  <c r="AD324" i="15" s="1"/>
  <c r="AC325" i="15"/>
  <c r="AC326" i="15"/>
  <c r="AD326" i="15" s="1"/>
  <c r="AC327" i="15"/>
  <c r="AD327" i="15" s="1"/>
  <c r="AC328" i="15"/>
  <c r="AD328" i="15" s="1"/>
  <c r="AC329" i="15"/>
  <c r="AC330" i="15"/>
  <c r="AD330" i="15" s="1"/>
  <c r="AC331" i="15"/>
  <c r="AD331" i="15" s="1"/>
  <c r="AC332" i="15"/>
  <c r="AD332" i="15" s="1"/>
  <c r="AC333" i="15"/>
  <c r="AC334" i="15"/>
  <c r="AD334" i="15" s="1"/>
  <c r="AC335" i="15"/>
  <c r="AD335" i="15" s="1"/>
  <c r="AC336" i="15"/>
  <c r="AD336" i="15" s="1"/>
  <c r="AC337" i="15"/>
  <c r="AC338" i="15"/>
  <c r="AD338" i="15" s="1"/>
  <c r="AC339" i="15"/>
  <c r="AD339" i="15" s="1"/>
  <c r="AC340" i="15"/>
  <c r="AD340" i="15" s="1"/>
  <c r="AC341" i="15"/>
  <c r="AC342" i="15"/>
  <c r="AD342" i="15" s="1"/>
  <c r="AC343" i="15"/>
  <c r="AD343" i="15" s="1"/>
  <c r="AC344" i="15"/>
  <c r="AD344" i="15" s="1"/>
  <c r="AC345" i="15"/>
  <c r="AC346" i="15"/>
  <c r="AD346" i="15" s="1"/>
  <c r="AC347" i="15"/>
  <c r="AD347" i="15" s="1"/>
  <c r="AC348" i="15"/>
  <c r="AD348" i="15" s="1"/>
  <c r="AC349" i="15"/>
  <c r="AC350" i="15"/>
  <c r="AD350" i="15" s="1"/>
  <c r="AC351" i="15"/>
  <c r="AD351" i="15" s="1"/>
  <c r="AC352" i="15"/>
  <c r="AD352" i="15" s="1"/>
  <c r="AC353" i="15"/>
  <c r="AC354" i="15"/>
  <c r="AD354" i="15" s="1"/>
  <c r="AC355" i="15"/>
  <c r="AD355" i="15" s="1"/>
  <c r="AC356" i="15"/>
  <c r="AD356" i="15" s="1"/>
  <c r="AC357" i="15"/>
  <c r="AC358" i="15"/>
  <c r="AD358" i="15" s="1"/>
  <c r="AC359" i="15"/>
  <c r="AD359" i="15" s="1"/>
  <c r="AC360" i="15"/>
  <c r="AD360" i="15" s="1"/>
  <c r="AC361" i="15"/>
  <c r="AC362" i="15"/>
  <c r="AD362" i="15" s="1"/>
  <c r="AC363" i="15"/>
  <c r="AD363" i="15" s="1"/>
  <c r="AC364" i="15"/>
  <c r="AD364" i="15" s="1"/>
  <c r="AC365" i="15"/>
  <c r="AC366" i="15"/>
  <c r="AD366" i="15" s="1"/>
  <c r="AC367" i="15"/>
  <c r="AD367" i="15" s="1"/>
  <c r="AC368" i="15"/>
  <c r="AD368" i="15" s="1"/>
  <c r="AC369" i="15"/>
  <c r="AC370" i="15"/>
  <c r="AD370" i="15" s="1"/>
  <c r="AC371" i="15"/>
  <c r="AD371" i="15" s="1"/>
  <c r="AC372" i="15"/>
  <c r="AD372" i="15" s="1"/>
  <c r="AC373" i="15"/>
  <c r="AC374" i="15"/>
  <c r="AD374" i="15" s="1"/>
  <c r="AC375" i="15"/>
  <c r="AD375" i="15" s="1"/>
  <c r="AC376" i="15"/>
  <c r="AD376" i="15" s="1"/>
  <c r="AC377" i="15"/>
  <c r="AC378" i="15"/>
  <c r="AD378" i="15" s="1"/>
  <c r="AC379" i="15"/>
  <c r="AD379" i="15" s="1"/>
  <c r="AC380" i="15"/>
  <c r="AD380" i="15" s="1"/>
  <c r="AC381" i="15"/>
  <c r="AC382" i="15"/>
  <c r="AD382" i="15" s="1"/>
  <c r="AC383" i="15"/>
  <c r="AD383" i="15" s="1"/>
  <c r="AC384" i="15"/>
  <c r="AD384" i="15" s="1"/>
  <c r="AC385" i="15"/>
  <c r="AC386" i="15"/>
  <c r="AD386" i="15" s="1"/>
  <c r="AC387" i="15"/>
  <c r="AD387" i="15" s="1"/>
  <c r="AC388" i="15"/>
  <c r="AD388" i="15" s="1"/>
  <c r="AC389" i="15"/>
  <c r="AC390" i="15"/>
  <c r="AD390" i="15" s="1"/>
  <c r="AC391" i="15"/>
  <c r="AD391" i="15" s="1"/>
  <c r="AC392" i="15"/>
  <c r="AD392" i="15" s="1"/>
  <c r="AC393" i="15"/>
  <c r="AC394" i="15"/>
  <c r="AD394" i="15" s="1"/>
  <c r="AC395" i="15"/>
  <c r="AD395" i="15" s="1"/>
  <c r="AC396" i="15"/>
  <c r="AD396" i="15" s="1"/>
  <c r="AC397" i="15"/>
  <c r="AC398" i="15"/>
  <c r="AD398" i="15" s="1"/>
  <c r="AC399" i="15"/>
  <c r="AD399" i="15" s="1"/>
  <c r="AC400" i="15"/>
  <c r="AD400" i="15" s="1"/>
  <c r="AC401" i="15"/>
  <c r="AD401" i="15" s="1"/>
  <c r="AC402" i="15"/>
  <c r="AD402" i="15" s="1"/>
  <c r="AC403" i="15"/>
  <c r="AD403" i="15" s="1"/>
  <c r="AC404" i="15"/>
  <c r="AD404" i="15" s="1"/>
  <c r="AC405" i="15"/>
  <c r="AD405" i="15" s="1"/>
  <c r="AC406" i="15"/>
  <c r="AD406" i="15" s="1"/>
  <c r="AC407" i="15"/>
  <c r="AD407" i="15" s="1"/>
  <c r="AC408" i="15"/>
  <c r="AD408" i="15" s="1"/>
  <c r="AC409" i="15"/>
  <c r="AD409" i="15" s="1"/>
  <c r="AC410" i="15"/>
  <c r="AD410" i="15" s="1"/>
  <c r="AC411" i="15"/>
  <c r="AD411" i="15" s="1"/>
  <c r="AC412" i="15"/>
  <c r="AD412" i="15" s="1"/>
  <c r="AC413" i="15"/>
  <c r="AD413" i="15" s="1"/>
  <c r="AC414" i="15"/>
  <c r="AD414" i="15" s="1"/>
  <c r="AC415" i="15"/>
  <c r="AD415" i="15" s="1"/>
  <c r="AC416" i="15"/>
  <c r="AD416" i="15" s="1"/>
  <c r="AC417" i="15"/>
  <c r="AD417" i="15" s="1"/>
  <c r="AC418" i="15"/>
  <c r="AD418" i="15" s="1"/>
  <c r="AC419" i="15"/>
  <c r="AD419" i="15" s="1"/>
  <c r="AC420" i="15"/>
  <c r="AD420" i="15" s="1"/>
  <c r="AC421" i="15"/>
  <c r="AD421" i="15" s="1"/>
  <c r="AC422" i="15"/>
  <c r="AD422" i="15" s="1"/>
  <c r="AC423" i="15"/>
  <c r="AD423" i="15" s="1"/>
  <c r="AC424" i="15"/>
  <c r="AD424" i="15" s="1"/>
  <c r="AC425" i="15"/>
  <c r="AD425" i="15" s="1"/>
  <c r="AC426" i="15"/>
  <c r="AD426" i="15" s="1"/>
  <c r="AC427" i="15"/>
  <c r="AD427" i="15" s="1"/>
  <c r="AC428" i="15"/>
  <c r="AD428" i="15" s="1"/>
  <c r="AC429" i="15"/>
  <c r="AD429" i="15" s="1"/>
  <c r="AC430" i="15"/>
  <c r="AD430" i="15" s="1"/>
  <c r="AC431" i="15"/>
  <c r="AD431" i="15" s="1"/>
  <c r="AC432" i="15"/>
  <c r="AD432" i="15" s="1"/>
  <c r="AC433" i="15"/>
  <c r="AD433" i="15" s="1"/>
  <c r="AC434" i="15"/>
  <c r="AD434" i="15" s="1"/>
  <c r="AC435" i="15"/>
  <c r="AD435" i="15" s="1"/>
  <c r="AC436" i="15"/>
  <c r="AD436" i="15" s="1"/>
  <c r="AC437" i="15"/>
  <c r="AD437" i="15" s="1"/>
  <c r="AC438" i="15"/>
  <c r="AD438" i="15" s="1"/>
  <c r="AC439" i="15"/>
  <c r="AD439" i="15" s="1"/>
  <c r="AC440" i="15"/>
  <c r="AD440" i="15" s="1"/>
  <c r="AC441" i="15"/>
  <c r="AD441" i="15" s="1"/>
  <c r="AC442" i="15"/>
  <c r="AD442" i="15" s="1"/>
  <c r="AC443" i="15"/>
  <c r="AD443" i="15" s="1"/>
  <c r="AC444" i="15"/>
  <c r="AD444" i="15" s="1"/>
  <c r="AC445" i="15"/>
  <c r="AD445" i="15" s="1"/>
  <c r="AC446" i="15"/>
  <c r="AD446" i="15" s="1"/>
  <c r="AC447" i="15"/>
  <c r="AD447" i="15" s="1"/>
  <c r="AC448" i="15"/>
  <c r="AD448" i="15" s="1"/>
  <c r="AC449" i="15"/>
  <c r="AD449" i="15" s="1"/>
  <c r="AC450" i="15"/>
  <c r="AD450" i="15" s="1"/>
  <c r="AC451" i="15"/>
  <c r="AD451" i="15" s="1"/>
  <c r="AC452" i="15"/>
  <c r="AD452" i="15" s="1"/>
  <c r="AC453" i="15"/>
  <c r="AD453" i="15" s="1"/>
  <c r="AC2" i="15"/>
  <c r="AD2" i="15" s="1"/>
  <c r="AE623" i="15" l="1"/>
  <c r="AE759" i="15"/>
  <c r="AE723" i="15"/>
  <c r="AE936" i="15"/>
  <c r="AE865" i="15"/>
  <c r="AE826" i="15"/>
  <c r="AE795" i="15"/>
  <c r="AD856" i="15"/>
  <c r="AE663" i="15"/>
  <c r="AE808" i="15"/>
  <c r="AE994" i="15"/>
  <c r="AE745" i="15"/>
  <c r="AE647" i="15"/>
  <c r="AD894" i="15"/>
  <c r="AD802" i="15"/>
  <c r="AE685" i="15"/>
  <c r="AD862" i="15"/>
  <c r="AE827" i="15"/>
  <c r="AE778" i="15"/>
  <c r="AD1006" i="15"/>
  <c r="AE987" i="15"/>
  <c r="AE920" i="15"/>
  <c r="AD810" i="15"/>
  <c r="AE803" i="15"/>
  <c r="AE800" i="15"/>
  <c r="AD770" i="15"/>
  <c r="AE701" i="15"/>
  <c r="AE90" i="15"/>
  <c r="AE743" i="15"/>
  <c r="AE639" i="15"/>
  <c r="AD864" i="15"/>
  <c r="AE857" i="15"/>
  <c r="AE842" i="15"/>
  <c r="AE779" i="15"/>
  <c r="AE649" i="15"/>
  <c r="AD878" i="15"/>
  <c r="AE752" i="15"/>
  <c r="AE679" i="15"/>
  <c r="AE100" i="15"/>
  <c r="AE978" i="15"/>
  <c r="AE955" i="15"/>
  <c r="AE944" i="15"/>
  <c r="AE907" i="15"/>
  <c r="AE889" i="15"/>
  <c r="AE882" i="15"/>
  <c r="AE749" i="15"/>
  <c r="AE727" i="15"/>
  <c r="AE720" i="15"/>
  <c r="AE713" i="15"/>
  <c r="AE691" i="15"/>
  <c r="AE58" i="15"/>
  <c r="AE4" i="15"/>
  <c r="AE1009" i="15"/>
  <c r="AD998" i="15"/>
  <c r="AE991" i="15"/>
  <c r="AE939" i="15"/>
  <c r="AD888" i="15"/>
  <c r="AE881" i="15"/>
  <c r="AD834" i="15"/>
  <c r="AE733" i="15"/>
  <c r="AE631" i="15"/>
  <c r="AE923" i="15"/>
  <c r="AE912" i="15"/>
  <c r="AE890" i="15"/>
  <c r="AE765" i="15"/>
  <c r="AE711" i="15"/>
  <c r="AE671" i="15"/>
  <c r="AE982" i="15"/>
  <c r="AE975" i="15"/>
  <c r="AE952" i="15"/>
  <c r="AE904" i="15"/>
  <c r="AD872" i="15"/>
  <c r="AE843" i="15"/>
  <c r="AD818" i="15"/>
  <c r="AD794" i="15"/>
  <c r="AE717" i="15"/>
  <c r="AE695" i="15"/>
  <c r="AE688" i="15"/>
  <c r="AE681" i="15"/>
  <c r="AE655" i="15"/>
  <c r="AE79" i="15"/>
  <c r="AE967" i="15"/>
  <c r="AE960" i="15"/>
  <c r="AE928" i="15"/>
  <c r="AD850" i="15"/>
  <c r="AE840" i="15"/>
  <c r="AD786" i="15"/>
  <c r="AE776" i="15"/>
  <c r="AE755" i="15"/>
  <c r="AE15" i="15"/>
  <c r="AE68" i="15"/>
  <c r="AE1001" i="15"/>
  <c r="AE970" i="15"/>
  <c r="AE963" i="15"/>
  <c r="AE931" i="15"/>
  <c r="AE899" i="15"/>
  <c r="AD880" i="15"/>
  <c r="AE873" i="15"/>
  <c r="AD870" i="15"/>
  <c r="AE819" i="15"/>
  <c r="AE737" i="15"/>
  <c r="AE705" i="15"/>
  <c r="AE673" i="15"/>
  <c r="AE641" i="15"/>
  <c r="AE175" i="15"/>
  <c r="AE47" i="15"/>
  <c r="AE835" i="15"/>
  <c r="AE832" i="15"/>
  <c r="AE811" i="15"/>
  <c r="AE771" i="15"/>
  <c r="AE768" i="15"/>
  <c r="AE665" i="15"/>
  <c r="AE633" i="15"/>
  <c r="AE143" i="15"/>
  <c r="AE36" i="15"/>
  <c r="AE1000" i="15"/>
  <c r="AE898" i="15"/>
  <c r="AE111" i="15"/>
  <c r="AE26" i="15"/>
  <c r="AE947" i="15"/>
  <c r="AE915" i="15"/>
  <c r="AE851" i="15"/>
  <c r="AE787" i="15"/>
  <c r="AE657" i="15"/>
  <c r="AE625" i="15"/>
  <c r="AE447" i="15"/>
  <c r="AE439" i="15"/>
  <c r="AE431" i="15"/>
  <c r="AE423" i="15"/>
  <c r="AE415" i="15"/>
  <c r="AE407" i="15"/>
  <c r="AE399" i="15"/>
  <c r="AE388" i="15"/>
  <c r="AE378" i="15"/>
  <c r="AE367" i="15"/>
  <c r="AE356" i="15"/>
  <c r="AE346" i="15"/>
  <c r="AE335" i="15"/>
  <c r="AE324" i="15"/>
  <c r="AE314" i="15"/>
  <c r="AE303" i="15"/>
  <c r="AE292" i="15"/>
  <c r="AE282" i="15"/>
  <c r="AE271" i="15"/>
  <c r="AE260" i="15"/>
  <c r="AE250" i="15"/>
  <c r="AE239" i="15"/>
  <c r="AE228" i="15"/>
  <c r="AE218" i="15"/>
  <c r="AE207" i="15"/>
  <c r="AE196" i="15"/>
  <c r="AE186" i="15"/>
  <c r="AE164" i="15"/>
  <c r="AE154" i="15"/>
  <c r="AE132" i="15"/>
  <c r="AE122" i="15"/>
  <c r="AD995" i="15"/>
  <c r="AE995" i="15"/>
  <c r="AD968" i="15"/>
  <c r="AE968" i="15"/>
  <c r="AD954" i="15"/>
  <c r="AE954" i="15"/>
  <c r="AD922" i="15"/>
  <c r="AE922" i="15"/>
  <c r="AD841" i="15"/>
  <c r="AE841" i="15"/>
  <c r="AD777" i="15"/>
  <c r="AE777" i="15"/>
  <c r="AE2" i="15"/>
  <c r="AE446" i="15"/>
  <c r="AE438" i="15"/>
  <c r="AE430" i="15"/>
  <c r="AE422" i="15"/>
  <c r="AE414" i="15"/>
  <c r="AE406" i="15"/>
  <c r="AE398" i="15"/>
  <c r="AE387" i="15"/>
  <c r="AE376" i="15"/>
  <c r="AE366" i="15"/>
  <c r="AE355" i="15"/>
  <c r="AE344" i="15"/>
  <c r="AE334" i="15"/>
  <c r="AE323" i="15"/>
  <c r="AE312" i="15"/>
  <c r="AE302" i="15"/>
  <c r="AE291" i="15"/>
  <c r="AE280" i="15"/>
  <c r="AE270" i="15"/>
  <c r="AE259" i="15"/>
  <c r="AE248" i="15"/>
  <c r="AE238" i="15"/>
  <c r="AE227" i="15"/>
  <c r="AE216" i="15"/>
  <c r="AE206" i="15"/>
  <c r="AE195" i="15"/>
  <c r="AE184" i="15"/>
  <c r="AE174" i="15"/>
  <c r="AE163" i="15"/>
  <c r="AE152" i="15"/>
  <c r="AE142" i="15"/>
  <c r="AE131" i="15"/>
  <c r="AE120" i="15"/>
  <c r="AE110" i="15"/>
  <c r="AE99" i="15"/>
  <c r="AE88" i="15"/>
  <c r="AE78" i="15"/>
  <c r="AE67" i="15"/>
  <c r="AE56" i="15"/>
  <c r="AE46" i="15"/>
  <c r="AE35" i="15"/>
  <c r="AE24" i="15"/>
  <c r="AE14" i="15"/>
  <c r="AE3" i="15"/>
  <c r="AD971" i="15"/>
  <c r="AE971" i="15"/>
  <c r="AD874" i="15"/>
  <c r="AE874" i="15"/>
  <c r="AD824" i="15"/>
  <c r="AE824" i="15"/>
  <c r="AD393" i="15"/>
  <c r="AE393" i="15"/>
  <c r="AD385" i="15"/>
  <c r="AE385" i="15"/>
  <c r="AD377" i="15"/>
  <c r="AE377" i="15"/>
  <c r="AD369" i="15"/>
  <c r="AE369" i="15"/>
  <c r="AD361" i="15"/>
  <c r="AE361" i="15"/>
  <c r="AD353" i="15"/>
  <c r="AE353" i="15"/>
  <c r="AD345" i="15"/>
  <c r="AE345" i="15"/>
  <c r="AD337" i="15"/>
  <c r="AE337" i="15"/>
  <c r="AD329" i="15"/>
  <c r="AE329" i="15"/>
  <c r="AD321" i="15"/>
  <c r="AE321" i="15"/>
  <c r="AD313" i="15"/>
  <c r="AE313" i="15"/>
  <c r="AD305" i="15"/>
  <c r="AE305" i="15"/>
  <c r="AD297" i="15"/>
  <c r="AE297" i="15"/>
  <c r="AD289" i="15"/>
  <c r="AE289" i="15"/>
  <c r="AD281" i="15"/>
  <c r="AE281" i="15"/>
  <c r="AD273" i="15"/>
  <c r="AE273" i="15"/>
  <c r="AD265" i="15"/>
  <c r="AE265" i="15"/>
  <c r="AD257" i="15"/>
  <c r="AE257" i="15"/>
  <c r="AD249" i="15"/>
  <c r="AE249" i="15"/>
  <c r="AD241" i="15"/>
  <c r="AE241" i="15"/>
  <c r="AD233" i="15"/>
  <c r="AE233" i="15"/>
  <c r="AD225" i="15"/>
  <c r="AE225" i="15"/>
  <c r="AD217" i="15"/>
  <c r="AE217" i="15"/>
  <c r="AD209" i="15"/>
  <c r="AE209" i="15"/>
  <c r="AD201" i="15"/>
  <c r="AE201" i="15"/>
  <c r="AD193" i="15"/>
  <c r="AE193" i="15"/>
  <c r="AD185" i="15"/>
  <c r="AE185" i="15"/>
  <c r="AD177" i="15"/>
  <c r="AE177" i="15"/>
  <c r="AD169" i="15"/>
  <c r="AE169" i="15"/>
  <c r="AD161" i="15"/>
  <c r="AE161" i="15"/>
  <c r="AD153" i="15"/>
  <c r="AE153" i="15"/>
  <c r="AD145" i="15"/>
  <c r="AE145" i="15"/>
  <c r="AD137" i="15"/>
  <c r="AE137" i="15"/>
  <c r="AD129" i="15"/>
  <c r="AE129" i="15"/>
  <c r="AD121" i="15"/>
  <c r="AE121" i="15"/>
  <c r="AD113" i="15"/>
  <c r="AE113" i="15"/>
  <c r="AD105" i="15"/>
  <c r="AE105" i="15"/>
  <c r="AD97" i="15"/>
  <c r="AE97" i="15"/>
  <c r="AD89" i="15"/>
  <c r="AE89" i="15"/>
  <c r="AD81" i="15"/>
  <c r="AE81" i="15"/>
  <c r="AD73" i="15"/>
  <c r="AE73" i="15"/>
  <c r="AD65" i="15"/>
  <c r="AE65" i="15"/>
  <c r="AD57" i="15"/>
  <c r="AE57" i="15"/>
  <c r="AD49" i="15"/>
  <c r="AE49" i="15"/>
  <c r="AD41" i="15"/>
  <c r="AE41" i="15"/>
  <c r="AD33" i="15"/>
  <c r="AE33" i="15"/>
  <c r="AD25" i="15"/>
  <c r="AE25" i="15"/>
  <c r="AD17" i="15"/>
  <c r="AE17" i="15"/>
  <c r="AD9" i="15"/>
  <c r="AE9" i="15"/>
  <c r="AE453" i="15"/>
  <c r="AE445" i="15"/>
  <c r="AE437" i="15"/>
  <c r="AE429" i="15"/>
  <c r="AE421" i="15"/>
  <c r="AE413" i="15"/>
  <c r="AE405" i="15"/>
  <c r="AE396" i="15"/>
  <c r="AE386" i="15"/>
  <c r="AE375" i="15"/>
  <c r="AE364" i="15"/>
  <c r="AE354" i="15"/>
  <c r="AE343" i="15"/>
  <c r="AE332" i="15"/>
  <c r="AE322" i="15"/>
  <c r="AE311" i="15"/>
  <c r="AE300" i="15"/>
  <c r="AE290" i="15"/>
  <c r="AE279" i="15"/>
  <c r="AE268" i="15"/>
  <c r="AE258" i="15"/>
  <c r="AE247" i="15"/>
  <c r="AE236" i="15"/>
  <c r="AE226" i="15"/>
  <c r="AE215" i="15"/>
  <c r="AE204" i="15"/>
  <c r="AE194" i="15"/>
  <c r="AE183" i="15"/>
  <c r="AE172" i="15"/>
  <c r="AE162" i="15"/>
  <c r="AE151" i="15"/>
  <c r="AE140" i="15"/>
  <c r="AE130" i="15"/>
  <c r="AE119" i="15"/>
  <c r="AE108" i="15"/>
  <c r="AE98" i="15"/>
  <c r="AE87" i="15"/>
  <c r="AE76" i="15"/>
  <c r="AE66" i="15"/>
  <c r="AE55" i="15"/>
  <c r="AE44" i="15"/>
  <c r="AE34" i="15"/>
  <c r="AE23" i="15"/>
  <c r="AE12" i="15"/>
  <c r="AE984" i="15"/>
  <c r="AD946" i="15"/>
  <c r="AE946" i="15"/>
  <c r="AE452" i="15"/>
  <c r="AE444" i="15"/>
  <c r="AE436" i="15"/>
  <c r="AE428" i="15"/>
  <c r="AE420" i="15"/>
  <c r="AE412" i="15"/>
  <c r="AE404" i="15"/>
  <c r="AE395" i="15"/>
  <c r="AE384" i="15"/>
  <c r="AE374" i="15"/>
  <c r="AE363" i="15"/>
  <c r="AE352" i="15"/>
  <c r="AE342" i="15"/>
  <c r="AE331" i="15"/>
  <c r="AE320" i="15"/>
  <c r="AE310" i="15"/>
  <c r="AE299" i="15"/>
  <c r="AE288" i="15"/>
  <c r="AE278" i="15"/>
  <c r="AE267" i="15"/>
  <c r="AE256" i="15"/>
  <c r="AE246" i="15"/>
  <c r="AE235" i="15"/>
  <c r="AE224" i="15"/>
  <c r="AE214" i="15"/>
  <c r="AE203" i="15"/>
  <c r="AE192" i="15"/>
  <c r="AE182" i="15"/>
  <c r="AE171" i="15"/>
  <c r="AE160" i="15"/>
  <c r="AE150" i="15"/>
  <c r="AE139" i="15"/>
  <c r="AE128" i="15"/>
  <c r="AE118" i="15"/>
  <c r="AE107" i="15"/>
  <c r="AE96" i="15"/>
  <c r="AE86" i="15"/>
  <c r="AE75" i="15"/>
  <c r="AE64" i="15"/>
  <c r="AE54" i="15"/>
  <c r="AE43" i="15"/>
  <c r="AE32" i="15"/>
  <c r="AE22" i="15"/>
  <c r="AE11" i="15"/>
  <c r="AD935" i="15"/>
  <c r="AE935" i="15"/>
  <c r="AD903" i="15"/>
  <c r="AE903" i="15"/>
  <c r="AE451" i="15"/>
  <c r="AE443" i="15"/>
  <c r="AE435" i="15"/>
  <c r="AE427" i="15"/>
  <c r="AE419" i="15"/>
  <c r="AE411" i="15"/>
  <c r="AE403" i="15"/>
  <c r="AE394" i="15"/>
  <c r="AE383" i="15"/>
  <c r="AE372" i="15"/>
  <c r="AE362" i="15"/>
  <c r="AE351" i="15"/>
  <c r="AE340" i="15"/>
  <c r="AE330" i="15"/>
  <c r="AE319" i="15"/>
  <c r="AE308" i="15"/>
  <c r="AE298" i="15"/>
  <c r="AE287" i="15"/>
  <c r="AE276" i="15"/>
  <c r="AE266" i="15"/>
  <c r="AE255" i="15"/>
  <c r="AE244" i="15"/>
  <c r="AE234" i="15"/>
  <c r="AE223" i="15"/>
  <c r="AE212" i="15"/>
  <c r="AE202" i="15"/>
  <c r="AE191" i="15"/>
  <c r="AE180" i="15"/>
  <c r="AE170" i="15"/>
  <c r="AE159" i="15"/>
  <c r="AE148" i="15"/>
  <c r="AE138" i="15"/>
  <c r="AE127" i="15"/>
  <c r="AE116" i="15"/>
  <c r="AE106" i="15"/>
  <c r="AE95" i="15"/>
  <c r="AE84" i="15"/>
  <c r="AE74" i="15"/>
  <c r="AE63" i="15"/>
  <c r="AE52" i="15"/>
  <c r="AE42" i="15"/>
  <c r="AE31" i="15"/>
  <c r="AE20" i="15"/>
  <c r="AE10" i="15"/>
  <c r="AE1002" i="15"/>
  <c r="AE990" i="15"/>
  <c r="AD938" i="15"/>
  <c r="AE938" i="15"/>
  <c r="AD906" i="15"/>
  <c r="AE906" i="15"/>
  <c r="AE896" i="15"/>
  <c r="AD896" i="15"/>
  <c r="AD866" i="15"/>
  <c r="AE866" i="15"/>
  <c r="AD809" i="15"/>
  <c r="AE809" i="15"/>
  <c r="AE450" i="15"/>
  <c r="AE442" i="15"/>
  <c r="AE434" i="15"/>
  <c r="AE426" i="15"/>
  <c r="AE418" i="15"/>
  <c r="AE410" i="15"/>
  <c r="AE402" i="15"/>
  <c r="AE392" i="15"/>
  <c r="AE382" i="15"/>
  <c r="AE371" i="15"/>
  <c r="AE360" i="15"/>
  <c r="AE350" i="15"/>
  <c r="AE339" i="15"/>
  <c r="AE328" i="15"/>
  <c r="AE318" i="15"/>
  <c r="AE307" i="15"/>
  <c r="AE296" i="15"/>
  <c r="AE286" i="15"/>
  <c r="AE275" i="15"/>
  <c r="AE264" i="15"/>
  <c r="AE254" i="15"/>
  <c r="AE243" i="15"/>
  <c r="AE232" i="15"/>
  <c r="AE222" i="15"/>
  <c r="AE211" i="15"/>
  <c r="AE200" i="15"/>
  <c r="AE190" i="15"/>
  <c r="AE179" i="15"/>
  <c r="AE168" i="15"/>
  <c r="AE158" i="15"/>
  <c r="AE147" i="15"/>
  <c r="AE136" i="15"/>
  <c r="AE126" i="15"/>
  <c r="AE115" i="15"/>
  <c r="AE104" i="15"/>
  <c r="AE94" i="15"/>
  <c r="AE83" i="15"/>
  <c r="AE72" i="15"/>
  <c r="AE62" i="15"/>
  <c r="AE51" i="15"/>
  <c r="AE40" i="15"/>
  <c r="AE30" i="15"/>
  <c r="AE19" i="15"/>
  <c r="AE8" i="15"/>
  <c r="AD983" i="15"/>
  <c r="AE983" i="15"/>
  <c r="AD966" i="15"/>
  <c r="AE966" i="15"/>
  <c r="AD959" i="15"/>
  <c r="AE959" i="15"/>
  <c r="AD792" i="15"/>
  <c r="AE792" i="15"/>
  <c r="AD397" i="15"/>
  <c r="AE397" i="15"/>
  <c r="AD389" i="15"/>
  <c r="AE389" i="15"/>
  <c r="AD381" i="15"/>
  <c r="AE381" i="15"/>
  <c r="AD373" i="15"/>
  <c r="AE373" i="15"/>
  <c r="AD365" i="15"/>
  <c r="AE365" i="15"/>
  <c r="AD357" i="15"/>
  <c r="AE357" i="15"/>
  <c r="AD349" i="15"/>
  <c r="AE349" i="15"/>
  <c r="AD341" i="15"/>
  <c r="AE341" i="15"/>
  <c r="AD333" i="15"/>
  <c r="AE333" i="15"/>
  <c r="AD325" i="15"/>
  <c r="AE325" i="15"/>
  <c r="AD317" i="15"/>
  <c r="AE317" i="15"/>
  <c r="AD309" i="15"/>
  <c r="AE309" i="15"/>
  <c r="AD301" i="15"/>
  <c r="AE301" i="15"/>
  <c r="AD293" i="15"/>
  <c r="AE293" i="15"/>
  <c r="AD285" i="15"/>
  <c r="AE285" i="15"/>
  <c r="AD277" i="15"/>
  <c r="AE277" i="15"/>
  <c r="AD269" i="15"/>
  <c r="AE269" i="15"/>
  <c r="AD261" i="15"/>
  <c r="AE261" i="15"/>
  <c r="AD253" i="15"/>
  <c r="AE253" i="15"/>
  <c r="AD245" i="15"/>
  <c r="AE245" i="15"/>
  <c r="AD237" i="15"/>
  <c r="AE237" i="15"/>
  <c r="AD229" i="15"/>
  <c r="AE229" i="15"/>
  <c r="AD221" i="15"/>
  <c r="AE221" i="15"/>
  <c r="AD213" i="15"/>
  <c r="AE213" i="15"/>
  <c r="AD205" i="15"/>
  <c r="AE205" i="15"/>
  <c r="AD197" i="15"/>
  <c r="AE197" i="15"/>
  <c r="AD189" i="15"/>
  <c r="AE189" i="15"/>
  <c r="AD181" i="15"/>
  <c r="AE181" i="15"/>
  <c r="AD173" i="15"/>
  <c r="AE173" i="15"/>
  <c r="AD165" i="15"/>
  <c r="AE165" i="15"/>
  <c r="AD157" i="15"/>
  <c r="AE157" i="15"/>
  <c r="AD149" i="15"/>
  <c r="AE149" i="15"/>
  <c r="AD141" i="15"/>
  <c r="AE141" i="15"/>
  <c r="AD133" i="15"/>
  <c r="AE133" i="15"/>
  <c r="AD125" i="15"/>
  <c r="AE125" i="15"/>
  <c r="AD117" i="15"/>
  <c r="AE117" i="15"/>
  <c r="AD109" i="15"/>
  <c r="AE109" i="15"/>
  <c r="AD101" i="15"/>
  <c r="AE101" i="15"/>
  <c r="AD93" i="15"/>
  <c r="AE93" i="15"/>
  <c r="AD85" i="15"/>
  <c r="AE85" i="15"/>
  <c r="AD77" i="15"/>
  <c r="AE77" i="15"/>
  <c r="AD69" i="15"/>
  <c r="AE69" i="15"/>
  <c r="AD61" i="15"/>
  <c r="AE61" i="15"/>
  <c r="AD53" i="15"/>
  <c r="AE53" i="15"/>
  <c r="AD45" i="15"/>
  <c r="AE45" i="15"/>
  <c r="AD37" i="15"/>
  <c r="AE37" i="15"/>
  <c r="AD29" i="15"/>
  <c r="AE29" i="15"/>
  <c r="AD21" i="15"/>
  <c r="AE21" i="15"/>
  <c r="AD13" i="15"/>
  <c r="AE13" i="15"/>
  <c r="AD5" i="15"/>
  <c r="AE5" i="15"/>
  <c r="AE449" i="15"/>
  <c r="AE441" i="15"/>
  <c r="AE433" i="15"/>
  <c r="AE425" i="15"/>
  <c r="AE417" i="15"/>
  <c r="AE409" i="15"/>
  <c r="AE401" i="15"/>
  <c r="AE391" i="15"/>
  <c r="AE380" i="15"/>
  <c r="AE370" i="15"/>
  <c r="AE359" i="15"/>
  <c r="AE348" i="15"/>
  <c r="AE338" i="15"/>
  <c r="AE327" i="15"/>
  <c r="AE316" i="15"/>
  <c r="AE306" i="15"/>
  <c r="AE295" i="15"/>
  <c r="AE284" i="15"/>
  <c r="AE274" i="15"/>
  <c r="AE263" i="15"/>
  <c r="AE252" i="15"/>
  <c r="AE242" i="15"/>
  <c r="AE231" i="15"/>
  <c r="AE220" i="15"/>
  <c r="AE210" i="15"/>
  <c r="AE199" i="15"/>
  <c r="AE188" i="15"/>
  <c r="AE178" i="15"/>
  <c r="AE167" i="15"/>
  <c r="AE156" i="15"/>
  <c r="AE146" i="15"/>
  <c r="AE135" i="15"/>
  <c r="AE124" i="15"/>
  <c r="AE114" i="15"/>
  <c r="AE103" i="15"/>
  <c r="AE92" i="15"/>
  <c r="AE82" i="15"/>
  <c r="AE71" i="15"/>
  <c r="AE60" i="15"/>
  <c r="AE50" i="15"/>
  <c r="AE39" i="15"/>
  <c r="AE28" i="15"/>
  <c r="AE18" i="15"/>
  <c r="AE7" i="15"/>
  <c r="AD1008" i="15"/>
  <c r="AE999" i="15"/>
  <c r="AD986" i="15"/>
  <c r="AE986" i="15"/>
  <c r="AE979" i="15"/>
  <c r="AD976" i="15"/>
  <c r="AE976" i="15"/>
  <c r="AD962" i="15"/>
  <c r="AE962" i="15"/>
  <c r="AE448" i="15"/>
  <c r="AE440" i="15"/>
  <c r="AE432" i="15"/>
  <c r="AE424" i="15"/>
  <c r="AE416" i="15"/>
  <c r="AE408" i="15"/>
  <c r="AE400" i="15"/>
  <c r="AE390" i="15"/>
  <c r="AE379" i="15"/>
  <c r="AE368" i="15"/>
  <c r="AE358" i="15"/>
  <c r="AE347" i="15"/>
  <c r="AE336" i="15"/>
  <c r="AE326" i="15"/>
  <c r="AE315" i="15"/>
  <c r="AE304" i="15"/>
  <c r="AE294" i="15"/>
  <c r="AE283" i="15"/>
  <c r="AE272" i="15"/>
  <c r="AE262" i="15"/>
  <c r="AE251" i="15"/>
  <c r="AE240" i="15"/>
  <c r="AE230" i="15"/>
  <c r="AE219" i="15"/>
  <c r="AE208" i="15"/>
  <c r="AE198" i="15"/>
  <c r="AE187" i="15"/>
  <c r="AE176" i="15"/>
  <c r="AE166" i="15"/>
  <c r="AE155" i="15"/>
  <c r="AE144" i="15"/>
  <c r="AE134" i="15"/>
  <c r="AE123" i="15"/>
  <c r="AE112" i="15"/>
  <c r="AE102" i="15"/>
  <c r="AE91" i="15"/>
  <c r="AE80" i="15"/>
  <c r="AE70" i="15"/>
  <c r="AE59" i="15"/>
  <c r="AE48" i="15"/>
  <c r="AE38" i="15"/>
  <c r="AE27" i="15"/>
  <c r="AE16" i="15"/>
  <c r="AE6" i="15"/>
  <c r="AD1011" i="15"/>
  <c r="AE1011" i="15"/>
  <c r="AD992" i="15"/>
  <c r="AE992" i="15"/>
  <c r="AD951" i="15"/>
  <c r="AE951" i="15"/>
  <c r="AD919" i="15"/>
  <c r="AE919" i="15"/>
  <c r="AD891" i="15"/>
  <c r="AE891" i="15"/>
  <c r="AD858" i="15"/>
  <c r="AE858" i="15"/>
  <c r="AE879" i="15"/>
  <c r="AE871" i="15"/>
  <c r="AE863" i="15"/>
  <c r="AE855" i="15"/>
  <c r="AE849" i="15"/>
  <c r="AE817" i="15"/>
  <c r="AE785" i="15"/>
  <c r="AE761" i="15"/>
  <c r="AE729" i="15"/>
  <c r="AE697" i="15"/>
  <c r="AE672" i="15"/>
  <c r="AE669" i="15"/>
  <c r="AE656" i="15"/>
  <c r="AE653" i="15"/>
  <c r="AE640" i="15"/>
  <c r="AE637" i="15"/>
  <c r="AE624" i="15"/>
  <c r="AE943" i="15"/>
  <c r="AE930" i="15"/>
  <c r="AE927" i="15"/>
  <c r="AE914" i="15"/>
  <c r="AE911" i="15"/>
  <c r="AE883" i="15"/>
  <c r="AE875" i="15"/>
  <c r="AE867" i="15"/>
  <c r="AE859" i="15"/>
  <c r="AE825" i="15"/>
  <c r="AE793" i="15"/>
  <c r="AE757" i="15"/>
  <c r="AE751" i="15"/>
  <c r="AE735" i="15"/>
  <c r="AE725" i="15"/>
  <c r="AE719" i="15"/>
  <c r="AE703" i="15"/>
  <c r="AE693" i="15"/>
  <c r="AE687" i="15"/>
  <c r="AE848" i="15"/>
  <c r="AE816" i="15"/>
  <c r="AE784" i="15"/>
  <c r="AE833" i="15"/>
  <c r="AE801" i="15"/>
  <c r="AE769" i="15"/>
  <c r="AE753" i="15"/>
  <c r="AE747" i="15"/>
  <c r="AE744" i="15"/>
  <c r="AE741" i="15"/>
  <c r="AE721" i="15"/>
  <c r="AE715" i="15"/>
  <c r="AE712" i="15"/>
  <c r="AE709" i="15"/>
  <c r="AE689" i="15"/>
  <c r="AE683" i="15"/>
  <c r="AE680" i="15"/>
  <c r="AE677" i="15"/>
  <c r="AE664" i="15"/>
  <c r="AE661" i="15"/>
  <c r="AE648" i="15"/>
  <c r="AE645" i="15"/>
  <c r="AE632" i="15"/>
  <c r="AE629" i="15"/>
  <c r="AD1030" i="15"/>
  <c r="AE1030" i="15"/>
  <c r="AD1022" i="15"/>
  <c r="AE1022" i="15"/>
  <c r="AD1014" i="15"/>
  <c r="AE1014" i="15"/>
  <c r="AD1005" i="15"/>
  <c r="AE1005" i="15"/>
  <c r="AD969" i="15"/>
  <c r="AE969" i="15"/>
  <c r="AD993" i="15"/>
  <c r="AE993" i="15"/>
  <c r="AD884" i="15"/>
  <c r="AE884" i="15"/>
  <c r="AD876" i="15"/>
  <c r="AE876" i="15"/>
  <c r="AD868" i="15"/>
  <c r="AE868" i="15"/>
  <c r="AD860" i="15"/>
  <c r="AE860" i="15"/>
  <c r="AD1034" i="15"/>
  <c r="AE1034" i="15"/>
  <c r="AD1026" i="15"/>
  <c r="AE1026" i="15"/>
  <c r="AD1018" i="15"/>
  <c r="AE1018" i="15"/>
  <c r="AD1033" i="15"/>
  <c r="AE1033" i="15"/>
  <c r="AD1029" i="15"/>
  <c r="AE1029" i="15"/>
  <c r="AD1025" i="15"/>
  <c r="AE1025" i="15"/>
  <c r="AD1021" i="15"/>
  <c r="AE1021" i="15"/>
  <c r="AD1017" i="15"/>
  <c r="AE1017" i="15"/>
  <c r="AD1013" i="15"/>
  <c r="AE1013" i="15"/>
  <c r="AE1007" i="15"/>
  <c r="AD1004" i="15"/>
  <c r="AE1004" i="15"/>
  <c r="AD950" i="15"/>
  <c r="AE950" i="15"/>
  <c r="AD934" i="15"/>
  <c r="AE934" i="15"/>
  <c r="AD918" i="15"/>
  <c r="AE918" i="15"/>
  <c r="AD902" i="15"/>
  <c r="AE902" i="15"/>
  <c r="AD977" i="15"/>
  <c r="AE977" i="15"/>
  <c r="AE974" i="15"/>
  <c r="AD887" i="15"/>
  <c r="AE887" i="15"/>
  <c r="AD1036" i="15"/>
  <c r="AE1036" i="15"/>
  <c r="AD1032" i="15"/>
  <c r="AE1032" i="15"/>
  <c r="AD1028" i="15"/>
  <c r="AE1028" i="15"/>
  <c r="AD1024" i="15"/>
  <c r="AE1024" i="15"/>
  <c r="AD1020" i="15"/>
  <c r="AE1020" i="15"/>
  <c r="AD1016" i="15"/>
  <c r="AE1016" i="15"/>
  <c r="AD1012" i="15"/>
  <c r="AE1012" i="15"/>
  <c r="AD961" i="15"/>
  <c r="AE961" i="15"/>
  <c r="AE958" i="15"/>
  <c r="AD1035" i="15"/>
  <c r="AE1035" i="15"/>
  <c r="AD1031" i="15"/>
  <c r="AE1031" i="15"/>
  <c r="AD1027" i="15"/>
  <c r="AE1027" i="15"/>
  <c r="AD1023" i="15"/>
  <c r="AE1023" i="15"/>
  <c r="AD1019" i="15"/>
  <c r="AE1019" i="15"/>
  <c r="AD1015" i="15"/>
  <c r="AE1015" i="15"/>
  <c r="AD985" i="15"/>
  <c r="AE985" i="15"/>
  <c r="AD942" i="15"/>
  <c r="AE942" i="15"/>
  <c r="AD926" i="15"/>
  <c r="AE926" i="15"/>
  <c r="AD910" i="15"/>
  <c r="AE910" i="15"/>
  <c r="AD997" i="15"/>
  <c r="AE997" i="15"/>
  <c r="AD897" i="15"/>
  <c r="AE897" i="15"/>
  <c r="AD847" i="15"/>
  <c r="AE847" i="15"/>
  <c r="AD838" i="15"/>
  <c r="AE838" i="15"/>
  <c r="AD815" i="15"/>
  <c r="AE815" i="15"/>
  <c r="AD806" i="15"/>
  <c r="AE806" i="15"/>
  <c r="AD783" i="15"/>
  <c r="AE783" i="15"/>
  <c r="AD774" i="15"/>
  <c r="AE774" i="15"/>
  <c r="AD746" i="15"/>
  <c r="AE746" i="15"/>
  <c r="AD740" i="15"/>
  <c r="AE740" i="15"/>
  <c r="AD682" i="15"/>
  <c r="AE682" i="15"/>
  <c r="AD666" i="15"/>
  <c r="AE666" i="15"/>
  <c r="AD650" i="15"/>
  <c r="AE650" i="15"/>
  <c r="AD634" i="15"/>
  <c r="AE634" i="15"/>
  <c r="AD846" i="15"/>
  <c r="AE846" i="15"/>
  <c r="AD823" i="15"/>
  <c r="AE823" i="15"/>
  <c r="AD814" i="15"/>
  <c r="AE814" i="15"/>
  <c r="AE989" i="15"/>
  <c r="AE981" i="15"/>
  <c r="AE973" i="15"/>
  <c r="AE965" i="15"/>
  <c r="AE957" i="15"/>
  <c r="AE949" i="15"/>
  <c r="AE941" i="15"/>
  <c r="AE933" i="15"/>
  <c r="AE925" i="15"/>
  <c r="AE917" i="15"/>
  <c r="AE909" i="15"/>
  <c r="AE901" i="15"/>
  <c r="AD886" i="15"/>
  <c r="AD854" i="15"/>
  <c r="AE854" i="15"/>
  <c r="AD831" i="15"/>
  <c r="AE831" i="15"/>
  <c r="AD822" i="15"/>
  <c r="AE822" i="15"/>
  <c r="AD799" i="15"/>
  <c r="AE799" i="15"/>
  <c r="AD790" i="15"/>
  <c r="AE790" i="15"/>
  <c r="AD767" i="15"/>
  <c r="AE767" i="15"/>
  <c r="AD728" i="15"/>
  <c r="AE728" i="15"/>
  <c r="AE1010" i="15"/>
  <c r="AD893" i="15"/>
  <c r="AE893" i="15"/>
  <c r="AD731" i="15"/>
  <c r="AE731" i="15"/>
  <c r="AE1003" i="15"/>
  <c r="AE996" i="15"/>
  <c r="AE988" i="15"/>
  <c r="AE980" i="15"/>
  <c r="AE972" i="15"/>
  <c r="AE964" i="15"/>
  <c r="AE956" i="15"/>
  <c r="AE948" i="15"/>
  <c r="AE940" i="15"/>
  <c r="AE932" i="15"/>
  <c r="AE924" i="15"/>
  <c r="AE916" i="15"/>
  <c r="AE908" i="15"/>
  <c r="AE900" i="15"/>
  <c r="AD885" i="15"/>
  <c r="AE885" i="15"/>
  <c r="AD839" i="15"/>
  <c r="AE839" i="15"/>
  <c r="AD830" i="15"/>
  <c r="AE830" i="15"/>
  <c r="AD807" i="15"/>
  <c r="AE807" i="15"/>
  <c r="AD798" i="15"/>
  <c r="AE798" i="15"/>
  <c r="AD734" i="15"/>
  <c r="AE734" i="15"/>
  <c r="AE953" i="15"/>
  <c r="AE945" i="15"/>
  <c r="AE937" i="15"/>
  <c r="AE929" i="15"/>
  <c r="AE921" i="15"/>
  <c r="AE913" i="15"/>
  <c r="AE905" i="15"/>
  <c r="AE895" i="15"/>
  <c r="AE892" i="15"/>
  <c r="AD877" i="15"/>
  <c r="AE877" i="15"/>
  <c r="AD869" i="15"/>
  <c r="AE869" i="15"/>
  <c r="AE844" i="15"/>
  <c r="AE828" i="15"/>
  <c r="AE812" i="15"/>
  <c r="AE796" i="15"/>
  <c r="AE780" i="15"/>
  <c r="AD764" i="15"/>
  <c r="AE764" i="15"/>
  <c r="AD758" i="15"/>
  <c r="AE758" i="15"/>
  <c r="AD706" i="15"/>
  <c r="AE706" i="15"/>
  <c r="AD700" i="15"/>
  <c r="AE700" i="15"/>
  <c r="AD694" i="15"/>
  <c r="AE694" i="15"/>
  <c r="AE853" i="15"/>
  <c r="AE837" i="15"/>
  <c r="AE821" i="15"/>
  <c r="AE805" i="15"/>
  <c r="AE789" i="15"/>
  <c r="AE782" i="15"/>
  <c r="AE773" i="15"/>
  <c r="AE766" i="15"/>
  <c r="AE739" i="15"/>
  <c r="AE736" i="15"/>
  <c r="AD730" i="15"/>
  <c r="AE730" i="15"/>
  <c r="AD724" i="15"/>
  <c r="AE724" i="15"/>
  <c r="AD718" i="15"/>
  <c r="AE718" i="15"/>
  <c r="AD675" i="15"/>
  <c r="AE675" i="15"/>
  <c r="AD659" i="15"/>
  <c r="AE659" i="15"/>
  <c r="AD643" i="15"/>
  <c r="AE643" i="15"/>
  <c r="AD627" i="15"/>
  <c r="AE627" i="15"/>
  <c r="AE791" i="15"/>
  <c r="AE775" i="15"/>
  <c r="AE763" i="15"/>
  <c r="AE760" i="15"/>
  <c r="AD754" i="15"/>
  <c r="AE754" i="15"/>
  <c r="AD748" i="15"/>
  <c r="AE748" i="15"/>
  <c r="AD742" i="15"/>
  <c r="AE742" i="15"/>
  <c r="AE699" i="15"/>
  <c r="AE696" i="15"/>
  <c r="AD690" i="15"/>
  <c r="AE690" i="15"/>
  <c r="AD714" i="15"/>
  <c r="AE714" i="15"/>
  <c r="AD708" i="15"/>
  <c r="AE708" i="15"/>
  <c r="AD702" i="15"/>
  <c r="AE702" i="15"/>
  <c r="AD674" i="15"/>
  <c r="AE674" i="15"/>
  <c r="AD658" i="15"/>
  <c r="AE658" i="15"/>
  <c r="AD642" i="15"/>
  <c r="AE642" i="15"/>
  <c r="AD626" i="15"/>
  <c r="AE626" i="15"/>
  <c r="AE852" i="15"/>
  <c r="AE836" i="15"/>
  <c r="AE820" i="15"/>
  <c r="AE804" i="15"/>
  <c r="AE788" i="15"/>
  <c r="AE772" i="15"/>
  <c r="AD738" i="15"/>
  <c r="AE738" i="15"/>
  <c r="AD732" i="15"/>
  <c r="AE732" i="15"/>
  <c r="AD726" i="15"/>
  <c r="AE726" i="15"/>
  <c r="AE861" i="15"/>
  <c r="AE845" i="15"/>
  <c r="AE829" i="15"/>
  <c r="AE813" i="15"/>
  <c r="AE797" i="15"/>
  <c r="AE781" i="15"/>
  <c r="AD762" i="15"/>
  <c r="AE762" i="15"/>
  <c r="AD756" i="15"/>
  <c r="AE756" i="15"/>
  <c r="AD750" i="15"/>
  <c r="AE750" i="15"/>
  <c r="AE707" i="15"/>
  <c r="AE704" i="15"/>
  <c r="AD698" i="15"/>
  <c r="AE698" i="15"/>
  <c r="AD686" i="15"/>
  <c r="AE686" i="15"/>
  <c r="AD667" i="15"/>
  <c r="AE667" i="15"/>
  <c r="AD651" i="15"/>
  <c r="AE651" i="15"/>
  <c r="AD635" i="15"/>
  <c r="AE635" i="15"/>
  <c r="AD722" i="15"/>
  <c r="AE722" i="15"/>
  <c r="AD716" i="15"/>
  <c r="AE716" i="15"/>
  <c r="AD710" i="15"/>
  <c r="AE710" i="15"/>
  <c r="AE692" i="15"/>
  <c r="AE684" i="15"/>
  <c r="AE676" i="15"/>
  <c r="AE668" i="15"/>
  <c r="AE660" i="15"/>
  <c r="AE652" i="15"/>
  <c r="AE644" i="15"/>
  <c r="AE636" i="15"/>
  <c r="AE628" i="15"/>
  <c r="AE678" i="15"/>
  <c r="AE670" i="15"/>
  <c r="AE662" i="15"/>
  <c r="AE654" i="15"/>
  <c r="AE646" i="15"/>
  <c r="AE638" i="15"/>
  <c r="AE630" i="15"/>
  <c r="AD621" i="15"/>
  <c r="AE621" i="15"/>
  <c r="AD617" i="15"/>
  <c r="AE617" i="15"/>
  <c r="AD613" i="15"/>
  <c r="AE613" i="15"/>
  <c r="AD609" i="15"/>
  <c r="AE609" i="15"/>
  <c r="AD605" i="15"/>
  <c r="AE605" i="15"/>
  <c r="AD601" i="15"/>
  <c r="AE601" i="15"/>
  <c r="AD597" i="15"/>
  <c r="AE597" i="15"/>
  <c r="AD593" i="15"/>
  <c r="AE593" i="15"/>
  <c r="AD589" i="15"/>
  <c r="AE589" i="15"/>
  <c r="AD585" i="15"/>
  <c r="AE585" i="15"/>
  <c r="AD581" i="15"/>
  <c r="AE581" i="15"/>
  <c r="AD577" i="15"/>
  <c r="AE577" i="15"/>
  <c r="AD573" i="15"/>
  <c r="AE573" i="15"/>
  <c r="AD569" i="15"/>
  <c r="AE569" i="15"/>
  <c r="AD565" i="15"/>
  <c r="AE565" i="15"/>
  <c r="AD561" i="15"/>
  <c r="AE561" i="15"/>
  <c r="AD557" i="15"/>
  <c r="AE557" i="15"/>
  <c r="AD553" i="15"/>
  <c r="AE553" i="15"/>
  <c r="AD549" i="15"/>
  <c r="AE549" i="15"/>
  <c r="AD545" i="15"/>
  <c r="AE545" i="15"/>
  <c r="AD541" i="15"/>
  <c r="AE541" i="15"/>
  <c r="AD537" i="15"/>
  <c r="AE537" i="15"/>
  <c r="AD533" i="15"/>
  <c r="AE533" i="15"/>
  <c r="AD529" i="15"/>
  <c r="AE529" i="15"/>
  <c r="AD525" i="15"/>
  <c r="AE525" i="15"/>
  <c r="AD521" i="15"/>
  <c r="AE521" i="15"/>
  <c r="AD517" i="15"/>
  <c r="AE517" i="15"/>
  <c r="AD513" i="15"/>
  <c r="AE513" i="15"/>
  <c r="AD509" i="15"/>
  <c r="AE509" i="15"/>
  <c r="AD505" i="15"/>
  <c r="AE505" i="15"/>
  <c r="AD501" i="15"/>
  <c r="AE501" i="15"/>
  <c r="AD497" i="15"/>
  <c r="AE497" i="15"/>
  <c r="AD493" i="15"/>
  <c r="AE493" i="15"/>
  <c r="AD489" i="15"/>
  <c r="AE489" i="15"/>
  <c r="AD485" i="15"/>
  <c r="AE485" i="15"/>
  <c r="AD481" i="15"/>
  <c r="AE481" i="15"/>
  <c r="AD477" i="15"/>
  <c r="AE477" i="15"/>
  <c r="AD473" i="15"/>
  <c r="AE473" i="15"/>
  <c r="AD469" i="15"/>
  <c r="AE469" i="15"/>
  <c r="AD465" i="15"/>
  <c r="AE465" i="15"/>
  <c r="AD461" i="15"/>
  <c r="AE461" i="15"/>
  <c r="AD457" i="15"/>
  <c r="AE457" i="15"/>
  <c r="AD620" i="15"/>
  <c r="AE620" i="15"/>
  <c r="AD616" i="15"/>
  <c r="AE616" i="15"/>
  <c r="AD612" i="15"/>
  <c r="AE612" i="15"/>
  <c r="AD608" i="15"/>
  <c r="AE608" i="15"/>
  <c r="AD604" i="15"/>
  <c r="AE604" i="15"/>
  <c r="AD600" i="15"/>
  <c r="AE600" i="15"/>
  <c r="AD596" i="15"/>
  <c r="AE596" i="15"/>
  <c r="AD592" i="15"/>
  <c r="AE592" i="15"/>
  <c r="AD588" i="15"/>
  <c r="AE588" i="15"/>
  <c r="AD584" i="15"/>
  <c r="AE584" i="15"/>
  <c r="AD580" i="15"/>
  <c r="AE580" i="15"/>
  <c r="AD576" i="15"/>
  <c r="AE576" i="15"/>
  <c r="AD572" i="15"/>
  <c r="AE572" i="15"/>
  <c r="AD568" i="15"/>
  <c r="AE568" i="15"/>
  <c r="AD564" i="15"/>
  <c r="AE564" i="15"/>
  <c r="AD560" i="15"/>
  <c r="AE560" i="15"/>
  <c r="AD556" i="15"/>
  <c r="AE556" i="15"/>
  <c r="AD552" i="15"/>
  <c r="AE552" i="15"/>
  <c r="AD548" i="15"/>
  <c r="AE548" i="15"/>
  <c r="AD544" i="15"/>
  <c r="AE544" i="15"/>
  <c r="AD540" i="15"/>
  <c r="AE540" i="15"/>
  <c r="AD536" i="15"/>
  <c r="AE536" i="15"/>
  <c r="AD532" i="15"/>
  <c r="AE532" i="15"/>
  <c r="AD528" i="15"/>
  <c r="AE528" i="15"/>
  <c r="AD524" i="15"/>
  <c r="AE524" i="15"/>
  <c r="AD520" i="15"/>
  <c r="AE520" i="15"/>
  <c r="AD516" i="15"/>
  <c r="AE516" i="15"/>
  <c r="AD512" i="15"/>
  <c r="AE512" i="15"/>
  <c r="AD508" i="15"/>
  <c r="AE508" i="15"/>
  <c r="AD504" i="15"/>
  <c r="AE504" i="15"/>
  <c r="AD500" i="15"/>
  <c r="AE500" i="15"/>
  <c r="AD496" i="15"/>
  <c r="AE496" i="15"/>
  <c r="AD492" i="15"/>
  <c r="AE492" i="15"/>
  <c r="AD488" i="15"/>
  <c r="AE488" i="15"/>
  <c r="AD484" i="15"/>
  <c r="AE484" i="15"/>
  <c r="AD480" i="15"/>
  <c r="AE480" i="15"/>
  <c r="AD476" i="15"/>
  <c r="AE476" i="15"/>
  <c r="AD472" i="15"/>
  <c r="AE472" i="15"/>
  <c r="AD468" i="15"/>
  <c r="AE468" i="15"/>
  <c r="AD464" i="15"/>
  <c r="AE464" i="15"/>
  <c r="AD460" i="15"/>
  <c r="AE460" i="15"/>
  <c r="AD456" i="15"/>
  <c r="AE456" i="15"/>
  <c r="AD619" i="15"/>
  <c r="AE619" i="15"/>
  <c r="AD615" i="15"/>
  <c r="AE615" i="15"/>
  <c r="AD611" i="15"/>
  <c r="AE611" i="15"/>
  <c r="AD607" i="15"/>
  <c r="AE607" i="15"/>
  <c r="AD603" i="15"/>
  <c r="AE603" i="15"/>
  <c r="AD599" i="15"/>
  <c r="AE599" i="15"/>
  <c r="AD595" i="15"/>
  <c r="AE595" i="15"/>
  <c r="AD591" i="15"/>
  <c r="AE591" i="15"/>
  <c r="AD587" i="15"/>
  <c r="AE587" i="15"/>
  <c r="AD583" i="15"/>
  <c r="AE583" i="15"/>
  <c r="AD579" i="15"/>
  <c r="AE579" i="15"/>
  <c r="AD575" i="15"/>
  <c r="AE575" i="15"/>
  <c r="AD571" i="15"/>
  <c r="AE571" i="15"/>
  <c r="AD567" i="15"/>
  <c r="AE567" i="15"/>
  <c r="AD563" i="15"/>
  <c r="AE563" i="15"/>
  <c r="AD559" i="15"/>
  <c r="AE559" i="15"/>
  <c r="AD555" i="15"/>
  <c r="AE555" i="15"/>
  <c r="AD551" i="15"/>
  <c r="AE551" i="15"/>
  <c r="AD547" i="15"/>
  <c r="AE547" i="15"/>
  <c r="AD543" i="15"/>
  <c r="AE543" i="15"/>
  <c r="AD539" i="15"/>
  <c r="AE539" i="15"/>
  <c r="AD535" i="15"/>
  <c r="AE535" i="15"/>
  <c r="AD531" i="15"/>
  <c r="AE531" i="15"/>
  <c r="AD527" i="15"/>
  <c r="AE527" i="15"/>
  <c r="AD523" i="15"/>
  <c r="AE523" i="15"/>
  <c r="AD519" i="15"/>
  <c r="AE519" i="15"/>
  <c r="AD515" i="15"/>
  <c r="AE515" i="15"/>
  <c r="AD511" i="15"/>
  <c r="AE511" i="15"/>
  <c r="AD507" i="15"/>
  <c r="AE507" i="15"/>
  <c r="AD503" i="15"/>
  <c r="AE503" i="15"/>
  <c r="AD499" i="15"/>
  <c r="AE499" i="15"/>
  <c r="AD495" i="15"/>
  <c r="AE495" i="15"/>
  <c r="AD491" i="15"/>
  <c r="AE491" i="15"/>
  <c r="AD487" i="15"/>
  <c r="AE487" i="15"/>
  <c r="AD483" i="15"/>
  <c r="AE483" i="15"/>
  <c r="AD479" i="15"/>
  <c r="AE479" i="15"/>
  <c r="AD475" i="15"/>
  <c r="AE475" i="15"/>
  <c r="AD471" i="15"/>
  <c r="AE471" i="15"/>
  <c r="AD467" i="15"/>
  <c r="AE467" i="15"/>
  <c r="AD463" i="15"/>
  <c r="AE463" i="15"/>
  <c r="AD459" i="15"/>
  <c r="AE459" i="15"/>
  <c r="AD455" i="15"/>
  <c r="AE455" i="15"/>
  <c r="AD622" i="15"/>
  <c r="AE622" i="15"/>
  <c r="AD618" i="15"/>
  <c r="AE618" i="15"/>
  <c r="AD614" i="15"/>
  <c r="AE614" i="15"/>
  <c r="AD610" i="15"/>
  <c r="AE610" i="15"/>
  <c r="AD606" i="15"/>
  <c r="AE606" i="15"/>
  <c r="AD602" i="15"/>
  <c r="AE602" i="15"/>
  <c r="AD598" i="15"/>
  <c r="AE598" i="15"/>
  <c r="AD594" i="15"/>
  <c r="AE594" i="15"/>
  <c r="AD590" i="15"/>
  <c r="AE590" i="15"/>
  <c r="AD586" i="15"/>
  <c r="AE586" i="15"/>
  <c r="AD582" i="15"/>
  <c r="AE582" i="15"/>
  <c r="AD578" i="15"/>
  <c r="AE578" i="15"/>
  <c r="AD574" i="15"/>
  <c r="AE574" i="15"/>
  <c r="AD570" i="15"/>
  <c r="AE570" i="15"/>
  <c r="AD566" i="15"/>
  <c r="AE566" i="15"/>
  <c r="AD562" i="15"/>
  <c r="AE562" i="15"/>
  <c r="AD558" i="15"/>
  <c r="AE558" i="15"/>
  <c r="AD554" i="15"/>
  <c r="AE554" i="15"/>
  <c r="AD550" i="15"/>
  <c r="AE550" i="15"/>
  <c r="AD546" i="15"/>
  <c r="AE546" i="15"/>
  <c r="AD542" i="15"/>
  <c r="AE542" i="15"/>
  <c r="AD538" i="15"/>
  <c r="AE538" i="15"/>
  <c r="AD534" i="15"/>
  <c r="AE534" i="15"/>
  <c r="AD530" i="15"/>
  <c r="AE530" i="15"/>
  <c r="AD526" i="15"/>
  <c r="AE526" i="15"/>
  <c r="AD522" i="15"/>
  <c r="AE522" i="15"/>
  <c r="AD518" i="15"/>
  <c r="AE518" i="15"/>
  <c r="AD514" i="15"/>
  <c r="AE514" i="15"/>
  <c r="AD510" i="15"/>
  <c r="AE510" i="15"/>
  <c r="AD506" i="15"/>
  <c r="AE506" i="15"/>
  <c r="AD502" i="15"/>
  <c r="AE502" i="15"/>
  <c r="AD498" i="15"/>
  <c r="AE498" i="15"/>
  <c r="AD494" i="15"/>
  <c r="AE494" i="15"/>
  <c r="AD490" i="15"/>
  <c r="AE490" i="15"/>
  <c r="AD486" i="15"/>
  <c r="AE486" i="15"/>
  <c r="AD482" i="15"/>
  <c r="AE482" i="15"/>
  <c r="AD478" i="15"/>
  <c r="AE478" i="15"/>
  <c r="AD474" i="15"/>
  <c r="AE474" i="15"/>
  <c r="AD470" i="15"/>
  <c r="AE470" i="15"/>
  <c r="AD466" i="15"/>
  <c r="AE466" i="15"/>
  <c r="AD462" i="15"/>
  <c r="AE462" i="15"/>
  <c r="AD458" i="15"/>
  <c r="AE458" i="15"/>
  <c r="AD454" i="15"/>
  <c r="AE454" i="15"/>
  <c r="AF3" i="15"/>
  <c r="AF4" i="15"/>
  <c r="AF5" i="15"/>
  <c r="AF6" i="15"/>
  <c r="AF7" i="15"/>
  <c r="AF8" i="15"/>
  <c r="AF9" i="15"/>
  <c r="AF10" i="15"/>
  <c r="AF11" i="15"/>
  <c r="AF12" i="15"/>
  <c r="AF13" i="15"/>
  <c r="AF14" i="15"/>
  <c r="AF15" i="15"/>
  <c r="AF16" i="15"/>
  <c r="AF17" i="15"/>
  <c r="AF18" i="15"/>
  <c r="AF19" i="15"/>
  <c r="AF20" i="15"/>
  <c r="AF21" i="15"/>
  <c r="AF22" i="15"/>
  <c r="AF23" i="15"/>
  <c r="AF24" i="15"/>
  <c r="AF25" i="15"/>
  <c r="AF26" i="15"/>
  <c r="AF27" i="15"/>
  <c r="AF28" i="15"/>
  <c r="AF29" i="15"/>
  <c r="AF30" i="15"/>
  <c r="AF31" i="15"/>
  <c r="AF32" i="15"/>
  <c r="AF33" i="15"/>
  <c r="AF34" i="15"/>
  <c r="AF35" i="15"/>
  <c r="AF36" i="15"/>
  <c r="AF37" i="15"/>
  <c r="AF38" i="15"/>
  <c r="AF39" i="15"/>
  <c r="AF40" i="15"/>
  <c r="AF41" i="15"/>
  <c r="AF42" i="15"/>
  <c r="AF43" i="15"/>
  <c r="AF44" i="15"/>
  <c r="AF45" i="15"/>
  <c r="AF46" i="15"/>
  <c r="AF47" i="15"/>
  <c r="AF48" i="15"/>
  <c r="AF49" i="15"/>
  <c r="AF50" i="15"/>
  <c r="AF51" i="15"/>
  <c r="AF52" i="15"/>
  <c r="AF53" i="15"/>
  <c r="AF54" i="15"/>
  <c r="AF55" i="15"/>
  <c r="AF56" i="15"/>
  <c r="AF57" i="15"/>
  <c r="AF58" i="15"/>
  <c r="AF59" i="15"/>
  <c r="AF60" i="15"/>
  <c r="AF61" i="15"/>
  <c r="AF62" i="15"/>
  <c r="AF63" i="15"/>
  <c r="AF64" i="15"/>
  <c r="AF65" i="15"/>
  <c r="AF66" i="15"/>
  <c r="AF67" i="15"/>
  <c r="AF68" i="15"/>
  <c r="AF69" i="15"/>
  <c r="AF70" i="15"/>
  <c r="AF71" i="15"/>
  <c r="AF72" i="15"/>
  <c r="AF73" i="15"/>
  <c r="AF74" i="15"/>
  <c r="AF75" i="15"/>
  <c r="AF76" i="15"/>
  <c r="AF77" i="15"/>
  <c r="AF78" i="15"/>
  <c r="AF79" i="15"/>
  <c r="AF80" i="15"/>
  <c r="AF81" i="15"/>
  <c r="AF82" i="15"/>
  <c r="AF83" i="15"/>
  <c r="AF84" i="15"/>
  <c r="AF85" i="15"/>
  <c r="AF86" i="15"/>
  <c r="AF87" i="15"/>
  <c r="AF88" i="15"/>
  <c r="AF89" i="15"/>
  <c r="AF90" i="15"/>
  <c r="AF91" i="15"/>
  <c r="AF92" i="15"/>
  <c r="AF93" i="15"/>
  <c r="AF94" i="15"/>
  <c r="AF95" i="15"/>
  <c r="AF96" i="15"/>
  <c r="AF97" i="15"/>
  <c r="AF98" i="15"/>
  <c r="AF99" i="15"/>
  <c r="AF100" i="15"/>
  <c r="AF101" i="15"/>
  <c r="AF102" i="15"/>
  <c r="AF103" i="15"/>
  <c r="AF104" i="15"/>
  <c r="AF105" i="15"/>
  <c r="AF106" i="15"/>
  <c r="AF107" i="15"/>
  <c r="AF108" i="15"/>
  <c r="AF109" i="15"/>
  <c r="AF110" i="15"/>
  <c r="AF111" i="15"/>
  <c r="AF112" i="15"/>
  <c r="AF113" i="15"/>
  <c r="AF114" i="15"/>
  <c r="AF115" i="15"/>
  <c r="AF116" i="15"/>
  <c r="AF117" i="15"/>
  <c r="AF118" i="15"/>
  <c r="AF119" i="15"/>
  <c r="AF120" i="15"/>
  <c r="AF121" i="15"/>
  <c r="AF122" i="15"/>
  <c r="AF123" i="15"/>
  <c r="AF124" i="15"/>
  <c r="AF125" i="15"/>
  <c r="AF126" i="15"/>
  <c r="AF127" i="15"/>
  <c r="AF128" i="15"/>
  <c r="AF129" i="15"/>
  <c r="AF130" i="15"/>
  <c r="AF131" i="15"/>
  <c r="AF132" i="15"/>
  <c r="AF133" i="15"/>
  <c r="AF134" i="15"/>
  <c r="AF135" i="15"/>
  <c r="AF136" i="15"/>
  <c r="AF137" i="15"/>
  <c r="AF138" i="15"/>
  <c r="AF139" i="15"/>
  <c r="AF140" i="15"/>
  <c r="AF141" i="15"/>
  <c r="AF142" i="15"/>
  <c r="AF143" i="15"/>
  <c r="AF144" i="15"/>
  <c r="AF145" i="15"/>
  <c r="AF146" i="15"/>
  <c r="AF147" i="15"/>
  <c r="AF148" i="15"/>
  <c r="AF149" i="15"/>
  <c r="AF150" i="15"/>
  <c r="AF151" i="15"/>
  <c r="AF152" i="15"/>
  <c r="AF153" i="15"/>
  <c r="AF154" i="15"/>
  <c r="AF155" i="15"/>
  <c r="AF156" i="15"/>
  <c r="AF157" i="15"/>
  <c r="AF158" i="15"/>
  <c r="AF159" i="15"/>
  <c r="AF160" i="15"/>
  <c r="AF161" i="15"/>
  <c r="AF162" i="15"/>
  <c r="AF163" i="15"/>
  <c r="AF164" i="15"/>
  <c r="AF165" i="15"/>
  <c r="AF166" i="15"/>
  <c r="AF167" i="15"/>
  <c r="AF168" i="15"/>
  <c r="AF169" i="15"/>
  <c r="AF170" i="15"/>
  <c r="AF171" i="15"/>
  <c r="AF172" i="15"/>
  <c r="AF173" i="15"/>
  <c r="AF174" i="15"/>
  <c r="AF175" i="15"/>
  <c r="AF176" i="15"/>
  <c r="AF177" i="15"/>
  <c r="AF178" i="15"/>
  <c r="AF179" i="15"/>
  <c r="AF180" i="15"/>
  <c r="AF181" i="15"/>
  <c r="AF182" i="15"/>
  <c r="AF183" i="15"/>
  <c r="AF184" i="15"/>
  <c r="AF185" i="15"/>
  <c r="AF186" i="15"/>
  <c r="AF187" i="15"/>
  <c r="AF188" i="15"/>
  <c r="AF189" i="15"/>
  <c r="AF190" i="15"/>
  <c r="AF191" i="15"/>
  <c r="AF192" i="15"/>
  <c r="AF193" i="15"/>
  <c r="AF194" i="15"/>
  <c r="AF195" i="15"/>
  <c r="AF196" i="15"/>
  <c r="AF197" i="15"/>
  <c r="AF198" i="15"/>
  <c r="AF199" i="15"/>
  <c r="AF200" i="15"/>
  <c r="AF201" i="15"/>
  <c r="AF202" i="15"/>
  <c r="AF203" i="15"/>
  <c r="AF204" i="15"/>
  <c r="AF205" i="15"/>
  <c r="AF206" i="15"/>
  <c r="AF207" i="15"/>
  <c r="AF208" i="15"/>
  <c r="AF209" i="15"/>
  <c r="AF210" i="15"/>
  <c r="AF211" i="15"/>
  <c r="AF212" i="15"/>
  <c r="AF213" i="15"/>
  <c r="AF214" i="15"/>
  <c r="AF215" i="15"/>
  <c r="AF216" i="15"/>
  <c r="AF217" i="15"/>
  <c r="AF218" i="15"/>
  <c r="AF219" i="15"/>
  <c r="AF220" i="15"/>
  <c r="AF221" i="15"/>
  <c r="AF222" i="15"/>
  <c r="AF223" i="15"/>
  <c r="AF224" i="15"/>
  <c r="AF225" i="15"/>
  <c r="AF226" i="15"/>
  <c r="AF227" i="15"/>
  <c r="AF228" i="15"/>
  <c r="AF229" i="15"/>
  <c r="AF230" i="15"/>
  <c r="AF231" i="15"/>
  <c r="AF232" i="15"/>
  <c r="AF233" i="15"/>
  <c r="AF234" i="15"/>
  <c r="AF235" i="15"/>
  <c r="AF236" i="15"/>
  <c r="AF237" i="15"/>
  <c r="AF238" i="15"/>
  <c r="AF239" i="15"/>
  <c r="AF240" i="15"/>
  <c r="AF241" i="15"/>
  <c r="AF242" i="15"/>
  <c r="AF243" i="15"/>
  <c r="AF244" i="15"/>
  <c r="AF245" i="15"/>
  <c r="AF246" i="15"/>
  <c r="AF247" i="15"/>
  <c r="AF248" i="15"/>
  <c r="AF249" i="15"/>
  <c r="AF250" i="15"/>
  <c r="AF251" i="15"/>
  <c r="AF252" i="15"/>
  <c r="AF253" i="15"/>
  <c r="AF254" i="15"/>
  <c r="AF255" i="15"/>
  <c r="AF256" i="15"/>
  <c r="AF257" i="15"/>
  <c r="AF258" i="15"/>
  <c r="AF259" i="15"/>
  <c r="AF260" i="15"/>
  <c r="AF261" i="15"/>
  <c r="AF262" i="15"/>
  <c r="AF263" i="15"/>
  <c r="AF264" i="15"/>
  <c r="AF265" i="15"/>
  <c r="AF266" i="15"/>
  <c r="AF267" i="15"/>
  <c r="AF268" i="15"/>
  <c r="AF269" i="15"/>
  <c r="AF270" i="15"/>
  <c r="AF271" i="15"/>
  <c r="AF272" i="15"/>
  <c r="AF273" i="15"/>
  <c r="AF274" i="15"/>
  <c r="AF275" i="15"/>
  <c r="AF276" i="15"/>
  <c r="AF277" i="15"/>
  <c r="AF278" i="15"/>
  <c r="AF279" i="15"/>
  <c r="AF280" i="15"/>
  <c r="AF281" i="15"/>
  <c r="AF282" i="15"/>
  <c r="AF283" i="15"/>
  <c r="AF284" i="15"/>
  <c r="AF285" i="15"/>
  <c r="AF286" i="15"/>
  <c r="AF287" i="15"/>
  <c r="AF288" i="15"/>
  <c r="AF289" i="15"/>
  <c r="AF290" i="15"/>
  <c r="AF291" i="15"/>
  <c r="AF292" i="15"/>
  <c r="AF293" i="15"/>
  <c r="AF294" i="15"/>
  <c r="AF295" i="15"/>
  <c r="AF296" i="15"/>
  <c r="AF297" i="15"/>
  <c r="AF298" i="15"/>
  <c r="AF299" i="15"/>
  <c r="AF300" i="15"/>
  <c r="AF301" i="15"/>
  <c r="AF302" i="15"/>
  <c r="AF303" i="15"/>
  <c r="AF304" i="15"/>
  <c r="AF305" i="15"/>
  <c r="AF306" i="15"/>
  <c r="AF307" i="15"/>
  <c r="AF308" i="15"/>
  <c r="AF309" i="15"/>
  <c r="AF310" i="15"/>
  <c r="AF311" i="15"/>
  <c r="AF312" i="15"/>
  <c r="AF313" i="15"/>
  <c r="AF314" i="15"/>
  <c r="AF315" i="15"/>
  <c r="AF316" i="15"/>
  <c r="AF317" i="15"/>
  <c r="AF318" i="15"/>
  <c r="AF319" i="15"/>
  <c r="AF320" i="15"/>
  <c r="AF321" i="15"/>
  <c r="AF322" i="15"/>
  <c r="AF323" i="15"/>
  <c r="AF324" i="15"/>
  <c r="AF325" i="15"/>
  <c r="AF326" i="15"/>
  <c r="AF327" i="15"/>
  <c r="AF328" i="15"/>
  <c r="AF329" i="15"/>
  <c r="AF330" i="15"/>
  <c r="AF331" i="15"/>
  <c r="AF332" i="15"/>
  <c r="AF333" i="15"/>
  <c r="AF334" i="15"/>
  <c r="AF335" i="15"/>
  <c r="AF336" i="15"/>
  <c r="AF337" i="15"/>
  <c r="AF338" i="15"/>
  <c r="AF339" i="15"/>
  <c r="AF340" i="15"/>
  <c r="AF341" i="15"/>
  <c r="AF342" i="15"/>
  <c r="AF343" i="15"/>
  <c r="AF344" i="15"/>
  <c r="AF345" i="15"/>
  <c r="AF346" i="15"/>
  <c r="AF347" i="15"/>
  <c r="AF348" i="15"/>
  <c r="AF349" i="15"/>
  <c r="AF350" i="15"/>
  <c r="AF351" i="15"/>
  <c r="AF352" i="15"/>
  <c r="AF353" i="15"/>
  <c r="AF354" i="15"/>
  <c r="AF355" i="15"/>
  <c r="AF356" i="15"/>
  <c r="AF357" i="15"/>
  <c r="AF358" i="15"/>
  <c r="AF359" i="15"/>
  <c r="AF360" i="15"/>
  <c r="AF361" i="15"/>
  <c r="AF362" i="15"/>
  <c r="AF363" i="15"/>
  <c r="AF364" i="15"/>
  <c r="AF365" i="15"/>
  <c r="AF366" i="15"/>
  <c r="AF367" i="15"/>
  <c r="AF368" i="15"/>
  <c r="AF369" i="15"/>
  <c r="AF370" i="15"/>
  <c r="AF371" i="15"/>
  <c r="AF372" i="15"/>
  <c r="AF373" i="15"/>
  <c r="AF374" i="15"/>
  <c r="AF375" i="15"/>
  <c r="AF376" i="15"/>
  <c r="AF377" i="15"/>
  <c r="AF378" i="15"/>
  <c r="AF379" i="15"/>
  <c r="AF380" i="15"/>
  <c r="AF381" i="15"/>
  <c r="AF382" i="15"/>
  <c r="AF383" i="15"/>
  <c r="AF384" i="15"/>
  <c r="AF385" i="15"/>
  <c r="AF386" i="15"/>
  <c r="AF387" i="15"/>
  <c r="AF388" i="15"/>
  <c r="AF389" i="15"/>
  <c r="AF390" i="15"/>
  <c r="AF391" i="15"/>
  <c r="AF392" i="15"/>
  <c r="AF393" i="15"/>
  <c r="AF394" i="15"/>
  <c r="AF395" i="15"/>
  <c r="AF396" i="15"/>
  <c r="AF397" i="15"/>
  <c r="AF398" i="15"/>
  <c r="AF399" i="15"/>
  <c r="AF400" i="15"/>
  <c r="AF401" i="15"/>
  <c r="AF402" i="15"/>
  <c r="AF403" i="15"/>
  <c r="AF404" i="15"/>
  <c r="AF405" i="15"/>
  <c r="AF406" i="15"/>
  <c r="AF407" i="15"/>
  <c r="AF408" i="15"/>
  <c r="AF409" i="15"/>
  <c r="AF410" i="15"/>
  <c r="AF411" i="15"/>
  <c r="AF412" i="15"/>
  <c r="AF413" i="15"/>
  <c r="AF414" i="15"/>
  <c r="AF415" i="15"/>
  <c r="AF416" i="15"/>
  <c r="AF417" i="15"/>
  <c r="AF418" i="15"/>
  <c r="AF419" i="15"/>
  <c r="AF420" i="15"/>
  <c r="AF421" i="15"/>
  <c r="AF422" i="15"/>
  <c r="AF423" i="15"/>
  <c r="AF424" i="15"/>
  <c r="AF425" i="15"/>
  <c r="AF426" i="15"/>
  <c r="AF427" i="15"/>
  <c r="AF428" i="15"/>
  <c r="AF429" i="15"/>
  <c r="AF430" i="15"/>
  <c r="AF431" i="15"/>
  <c r="AF432" i="15"/>
  <c r="AF433" i="15"/>
  <c r="AF434" i="15"/>
  <c r="AF435" i="15"/>
  <c r="AF436" i="15"/>
  <c r="AF437" i="15"/>
  <c r="AF438" i="15"/>
  <c r="AF439" i="15"/>
  <c r="AF440" i="15"/>
  <c r="AF441" i="15"/>
  <c r="AF442" i="15"/>
  <c r="AF443" i="15"/>
  <c r="AF444" i="15"/>
  <c r="AF445" i="15"/>
  <c r="AF446" i="15"/>
  <c r="AF447" i="15"/>
  <c r="AF448" i="15"/>
  <c r="AF449" i="15"/>
  <c r="AF450" i="15"/>
  <c r="AF451" i="15"/>
  <c r="AF452" i="15"/>
  <c r="AF453" i="15"/>
  <c r="AF2"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BB19A-7C91-40AD-A7C2-E23CEEECA9EE}" keepAlive="1" name="Consulta - BD" description="Conexión a la consulta 'BD' en el libro." type="5" refreshedVersion="7" background="1" saveData="1">
    <dbPr connection="Provider=Microsoft.Mashup.OleDb.1;Data Source=$Workbook$;Location=BD;Extended Properties=&quot;&quot;" command="SELECT * FROM [BD]"/>
  </connection>
  <connection id="2" xr16:uid="{E58E0089-68DA-49EA-9688-7130F76C1CAF}" keepAlive="1" name="Consulta - BD (2)" description="Conexión a la consulta 'BD (2)' en el libro." type="5" refreshedVersion="7" background="1" saveData="1">
    <dbPr connection="Provider=Microsoft.Mashup.OleDb.1;Data Source=$Workbook$;Location=&quot;BD (2)&quot;;Extended Properties=&quot;&quot;" command="SELECT * FROM [BD (2)]"/>
  </connection>
  <connection id="3" xr16:uid="{537BC1BD-B212-4CF0-A6F4-3B307C767F26}" keepAlive="1" name="Consulta - Combinar1" description="Conexión a la consulta 'Combinar1' en el libro." type="5" refreshedVersion="7" background="1" saveData="1">
    <dbPr connection="Provider=Microsoft.Mashup.OleDb.1;Data Source=$Workbook$;Location=Combinar1;Extended Properties=&quot;&quot;" command="SELECT * FROM [Combinar1]"/>
  </connection>
  <connection id="4" xr16:uid="{F4EDFB8D-8986-4D02-A42F-902CE8254DB8}" keepAlive="1" name="Consulta - Filtro" description="Conexión a la consulta 'Filtro' en el libro." type="5" refreshedVersion="7" background="1" saveData="1">
    <dbPr connection="Provider=Microsoft.Mashup.OleDb.1;Data Source=$Workbook$;Location=Filtro;Extended Properties=&quot;&quot;" command="SELECT * FROM [Filtro]"/>
  </connection>
  <connection id="5" xr16:uid="{F46A76D9-EC3C-4301-951E-BA87550B3492}" keepAlive="1" name="Consulta - Final" description="Conexión a la consulta 'Final' en el libro." type="5" refreshedVersion="7" background="1" saveData="1">
    <dbPr connection="Provider=Microsoft.Mashup.OleDb.1;Data Source=$Workbook$;Location=Final;Extended Properties=&quot;&quot;" command="SELECT * FROM [Final]"/>
  </connection>
  <connection id="6" xr16:uid="{B6930031-ECBF-4C64-88AE-A37BE0058D1C}" keepAlive="1" name="Consulta - Final (2)" description="Conexión a la consulta 'Final (2)' en el libro." type="5" refreshedVersion="7" background="1" saveData="1">
    <dbPr connection="Provider=Microsoft.Mashup.OleDb.1;Data Source=$Workbook$;Location=&quot;Final (2)&quot;;Extended Properties=&quot;&quot;" command="SELECT * FROM [Final (2)]"/>
  </connection>
</connections>
</file>

<file path=xl/sharedStrings.xml><?xml version="1.0" encoding="utf-8"?>
<sst xmlns="http://schemas.openxmlformats.org/spreadsheetml/2006/main" count="12786" uniqueCount="1078">
  <si>
    <t>idcoleccion</t>
  </si>
  <si>
    <t>coleccion</t>
  </si>
  <si>
    <t>sector</t>
  </si>
  <si>
    <t>Filtro URL</t>
  </si>
  <si>
    <t>tema</t>
  </si>
  <si>
    <t>contenido</t>
  </si>
  <si>
    <t>escala</t>
  </si>
  <si>
    <t>territorio</t>
  </si>
  <si>
    <t>Filtro Integrado</t>
  </si>
  <si>
    <t>Muestra</t>
  </si>
  <si>
    <t>temporalidad</t>
  </si>
  <si>
    <t>unidad_medida</t>
  </si>
  <si>
    <t>fuente</t>
  </si>
  <si>
    <t>titulo</t>
  </si>
  <si>
    <t>descripcion_larga</t>
  </si>
  <si>
    <t>visualizacion</t>
  </si>
  <si>
    <t>tag</t>
  </si>
  <si>
    <t>url</t>
  </si>
  <si>
    <t>Suscripcion</t>
  </si>
  <si>
    <t>GR Origen</t>
  </si>
  <si>
    <t>Correlativo</t>
  </si>
  <si>
    <t>Filtro URL 1</t>
  </si>
  <si>
    <t>Nombre CORTO</t>
  </si>
  <si>
    <t>Complemento Link</t>
  </si>
  <si>
    <t>Descripción Filtro URL 1</t>
  </si>
  <si>
    <t>id_fil_url 1</t>
  </si>
  <si>
    <t>Tipo Filtro 1</t>
  </si>
  <si>
    <t>FILTRO 1</t>
  </si>
  <si>
    <t>Territorio</t>
  </si>
  <si>
    <t>URL FINAL</t>
  </si>
  <si>
    <t>Título</t>
  </si>
  <si>
    <t>Iquique</t>
  </si>
  <si>
    <t>Pozo Almonte</t>
  </si>
  <si>
    <t>Antofagasta</t>
  </si>
  <si>
    <t>Taltal</t>
  </si>
  <si>
    <t>Calama</t>
  </si>
  <si>
    <t>Tocopilla</t>
  </si>
  <si>
    <t>Copiapó</t>
  </si>
  <si>
    <t>Vallenar</t>
  </si>
  <si>
    <t>Freirina</t>
  </si>
  <si>
    <t>La Serena</t>
  </si>
  <si>
    <t>Coquimbo</t>
  </si>
  <si>
    <t>Ovalle</t>
  </si>
  <si>
    <t>Valparaíso</t>
  </si>
  <si>
    <t>Viña del Mar</t>
  </si>
  <si>
    <t>La Ligua</t>
  </si>
  <si>
    <t>Petorca</t>
  </si>
  <si>
    <t>San Felipe</t>
  </si>
  <si>
    <t>Llaillay</t>
  </si>
  <si>
    <t>Panquehue</t>
  </si>
  <si>
    <t>Rancagua</t>
  </si>
  <si>
    <t>Talca</t>
  </si>
  <si>
    <t>Cauquenes</t>
  </si>
  <si>
    <t>Curicó</t>
  </si>
  <si>
    <t>Concepción</t>
  </si>
  <si>
    <t>Coronel</t>
  </si>
  <si>
    <t>Chiguayante</t>
  </si>
  <si>
    <t>Hualqui</t>
  </si>
  <si>
    <t>Santa Juana</t>
  </si>
  <si>
    <t>Talcahuano</t>
  </si>
  <si>
    <t>Arauco</t>
  </si>
  <si>
    <t>Mulchén</t>
  </si>
  <si>
    <t>Nacimiento</t>
  </si>
  <si>
    <t>Negrete</t>
  </si>
  <si>
    <t>Quilaco</t>
  </si>
  <si>
    <t>Santa Bárbara</t>
  </si>
  <si>
    <t>Tucapel</t>
  </si>
  <si>
    <t>Temuco</t>
  </si>
  <si>
    <t>Lautaro</t>
  </si>
  <si>
    <t>Nueva Imperial</t>
  </si>
  <si>
    <t>Pitrufquén</t>
  </si>
  <si>
    <t>Cholchol</t>
  </si>
  <si>
    <t>Curacautín</t>
  </si>
  <si>
    <t>Traiguén</t>
  </si>
  <si>
    <t>Victoria</t>
  </si>
  <si>
    <t>Puerto Montt</t>
  </si>
  <si>
    <t>Punta Arenas</t>
  </si>
  <si>
    <t>Cabo de Hornos</t>
  </si>
  <si>
    <t>Natales</t>
  </si>
  <si>
    <t>Quilicura</t>
  </si>
  <si>
    <t>Recoleta</t>
  </si>
  <si>
    <t>Colina</t>
  </si>
  <si>
    <t>Melipilla</t>
  </si>
  <si>
    <t>Valdivia</t>
  </si>
  <si>
    <t>Arica</t>
  </si>
  <si>
    <t>Chillán</t>
  </si>
  <si>
    <t>Bulnes</t>
  </si>
  <si>
    <t>Quillón</t>
  </si>
  <si>
    <t>Yungay</t>
  </si>
  <si>
    <t>Ránquil</t>
  </si>
  <si>
    <t>San Carlos</t>
  </si>
  <si>
    <t>Comuna</t>
  </si>
  <si>
    <t>Municipio</t>
  </si>
  <si>
    <t>Gobiernos Locales</t>
  </si>
  <si>
    <t>Descripción Larga</t>
  </si>
  <si>
    <t>URL.1</t>
  </si>
  <si>
    <t>TAG.1</t>
  </si>
  <si>
    <t>Texto Adicional 1</t>
  </si>
  <si>
    <t>Texto Adicional 2</t>
  </si>
  <si>
    <t>400-</t>
  </si>
  <si>
    <t>Suscripción</t>
  </si>
  <si>
    <t>400-1101</t>
  </si>
  <si>
    <t>400-1401</t>
  </si>
  <si>
    <t>400-2101</t>
  </si>
  <si>
    <t>400-2104</t>
  </si>
  <si>
    <t>400-2201</t>
  </si>
  <si>
    <t>400-2301</t>
  </si>
  <si>
    <t>400-3101</t>
  </si>
  <si>
    <t>400-3301</t>
  </si>
  <si>
    <t>400-3303</t>
  </si>
  <si>
    <t>400-4101</t>
  </si>
  <si>
    <t>400-4102</t>
  </si>
  <si>
    <t>400-4301</t>
  </si>
  <si>
    <t>400-5101</t>
  </si>
  <si>
    <t>400-5109</t>
  </si>
  <si>
    <t>400-5401</t>
  </si>
  <si>
    <t>400-5404</t>
  </si>
  <si>
    <t>400-5701</t>
  </si>
  <si>
    <t>400-5703</t>
  </si>
  <si>
    <t>400-5704</t>
  </si>
  <si>
    <t>400-6101</t>
  </si>
  <si>
    <t>400-7101</t>
  </si>
  <si>
    <t>400-7201</t>
  </si>
  <si>
    <t>400-7301</t>
  </si>
  <si>
    <t>400-8101</t>
  </si>
  <si>
    <t>400-8102</t>
  </si>
  <si>
    <t>400-8103</t>
  </si>
  <si>
    <t>400-8105</t>
  </si>
  <si>
    <t>400-8109</t>
  </si>
  <si>
    <t>400-8110</t>
  </si>
  <si>
    <t>400-8202</t>
  </si>
  <si>
    <t>400-8301</t>
  </si>
  <si>
    <t>400-8305</t>
  </si>
  <si>
    <t>400-8306</t>
  </si>
  <si>
    <t>400-8307</t>
  </si>
  <si>
    <t>400-8308</t>
  </si>
  <si>
    <t>400-8311</t>
  </si>
  <si>
    <t>400-8312</t>
  </si>
  <si>
    <t>400-9101</t>
  </si>
  <si>
    <t>400-9108</t>
  </si>
  <si>
    <t>400-9111</t>
  </si>
  <si>
    <t>400-9112</t>
  </si>
  <si>
    <t>400-9114</t>
  </si>
  <si>
    <t>400-9121</t>
  </si>
  <si>
    <t>400-9203</t>
  </si>
  <si>
    <t>400-9210</t>
  </si>
  <si>
    <t>400-9211</t>
  </si>
  <si>
    <t>400-10101</t>
  </si>
  <si>
    <t>400-12101</t>
  </si>
  <si>
    <t>400-12201</t>
  </si>
  <si>
    <t>400-12401</t>
  </si>
  <si>
    <t>400-13125</t>
  </si>
  <si>
    <t>400-13127</t>
  </si>
  <si>
    <t>400-13301</t>
  </si>
  <si>
    <t>400-13501</t>
  </si>
  <si>
    <t>400-14101</t>
  </si>
  <si>
    <t>400-15101</t>
  </si>
  <si>
    <t>400-16101</t>
  </si>
  <si>
    <t>400-16102</t>
  </si>
  <si>
    <t>400-16107</t>
  </si>
  <si>
    <t>400-16109</t>
  </si>
  <si>
    <t>400-16206</t>
  </si>
  <si>
    <t>400-16301</t>
  </si>
  <si>
    <t>Ninguno</t>
  </si>
  <si>
    <t>Gráfico de Evolución</t>
  </si>
  <si>
    <t>Periodo 2008-2020</t>
  </si>
  <si>
    <t>Comunal</t>
  </si>
  <si>
    <t>Sistema Nacional de Información Municipal (SINIM)</t>
  </si>
  <si>
    <t>Gasto por Municipio</t>
  </si>
  <si>
    <t>Miles de CLP</t>
  </si>
  <si>
    <t>https://analytics.zoho.com/open-view/2395394000009004294?ZOHO_CRITERIA=%22Cementerios%22.%22Codigo%22%20%3D%202101</t>
  </si>
  <si>
    <t>Ingresos vs Gastos</t>
  </si>
  <si>
    <t>https://analytics.zoho.com/open-view/2395394000008960200?ZOHO_CRITERIA=%22Cementerios%22.%22Codigo%22%20%3D%202101</t>
  </si>
  <si>
    <t>Ingreso por Municipio</t>
  </si>
  <si>
    <t>https://analytics.zoho.com/open-view/2395394000009001041?ZOHO_CRITERIA=%22Cementerios%22.%22Codigo%22%20%3D%202101</t>
  </si>
  <si>
    <t>?ZOHO_CRITERIA=%22Cementerios%22.%22Codigo%22%20%3D%20</t>
  </si>
  <si>
    <t>https://analytics.zoho.com/open-view/2395394000009004294</t>
  </si>
  <si>
    <t>https://analytics.zoho.com/open-view/2395394000008960200</t>
  </si>
  <si>
    <t>https://analytics.zoho.com/open-view/2395394000009001041</t>
  </si>
  <si>
    <t>https://analytics.zoho.com/open-view/2395394000009004294?ZOHO_CRITERIA=%22Cementerios%22.%22Codigo%22%20%3D%201101</t>
  </si>
  <si>
    <t>https://analytics.zoho.com/open-view/2395394000009004294?ZOHO_CRITERIA=%22Cementerios%22.%22Codigo%22%20%3D%201401</t>
  </si>
  <si>
    <t>https://analytics.zoho.com/open-view/2395394000008960200?ZOHO_CRITERIA=%22Cementerios%22.%22Codigo%22%20%3D%201101</t>
  </si>
  <si>
    <t>https://analytics.zoho.com/open-view/2395394000008960200?ZOHO_CRITERIA=%22Cementerios%22.%22Codigo%22%20%3D%201401</t>
  </si>
  <si>
    <t>https://analytics.zoho.com/open-view/2395394000009001041?ZOHO_CRITERIA=%22Cementerios%22.%22Codigo%22%20%3D%201101</t>
  </si>
  <si>
    <t>https://analytics.zoho.com/open-view/2395394000009001041?ZOHO_CRITERIA=%22Cementerios%22.%22Codigo%22%20%3D%201401</t>
  </si>
  <si>
    <t>https://analytics.zoho.com/open-view/2395394000009004294?ZOHO_CRITERIA=%22Cementerios%22.%22Codigo%22%20%3D%202104</t>
  </si>
  <si>
    <t>https://analytics.zoho.com/open-view/2395394000008960200?ZOHO_CRITERIA=%22Cementerios%22.%22Codigo%22%20%3D%202104</t>
  </si>
  <si>
    <t>https://analytics.zoho.com/open-view/2395394000009001041?ZOHO_CRITERIA=%22Cementerios%22.%22Codigo%22%20%3D%202104</t>
  </si>
  <si>
    <t>https://analytics.zoho.com/open-view/2395394000009004294?ZOHO_CRITERIA=%22Cementerios%22.%22Codigo%22%20%3D%202201</t>
  </si>
  <si>
    <t>https://analytics.zoho.com/open-view/2395394000008960200?ZOHO_CRITERIA=%22Cementerios%22.%22Codigo%22%20%3D%202201</t>
  </si>
  <si>
    <t>https://analytics.zoho.com/open-view/2395394000009001041?ZOHO_CRITERIA=%22Cementerios%22.%22Codigo%22%20%3D%202201</t>
  </si>
  <si>
    <t>https://analytics.zoho.com/open-view/2395394000009004294?ZOHO_CRITERIA=%22Cementerios%22.%22Codigo%22%20%3D%202301</t>
  </si>
  <si>
    <t>https://analytics.zoho.com/open-view/2395394000008960200?ZOHO_CRITERIA=%22Cementerios%22.%22Codigo%22%20%3D%202301</t>
  </si>
  <si>
    <t>https://analytics.zoho.com/open-view/2395394000009001041?ZOHO_CRITERIA=%22Cementerios%22.%22Codigo%22%20%3D%202301</t>
  </si>
  <si>
    <t>https://analytics.zoho.com/open-view/2395394000009004294?ZOHO_CRITERIA=%22Cementerios%22.%22Codigo%22%20%3D%203101</t>
  </si>
  <si>
    <t>https://analytics.zoho.com/open-view/2395394000008960200?ZOHO_CRITERIA=%22Cementerios%22.%22Codigo%22%20%3D%203101</t>
  </si>
  <si>
    <t>https://analytics.zoho.com/open-view/2395394000009001041?ZOHO_CRITERIA=%22Cementerios%22.%22Codigo%22%20%3D%203101</t>
  </si>
  <si>
    <t>https://analytics.zoho.com/open-view/2395394000009004294?ZOHO_CRITERIA=%22Cementerios%22.%22Codigo%22%20%3D%203301</t>
  </si>
  <si>
    <t>https://analytics.zoho.com/open-view/2395394000008960200?ZOHO_CRITERIA=%22Cementerios%22.%22Codigo%22%20%3D%203301</t>
  </si>
  <si>
    <t>https://analytics.zoho.com/open-view/2395394000009001041?ZOHO_CRITERIA=%22Cementerios%22.%22Codigo%22%20%3D%203301</t>
  </si>
  <si>
    <t>https://analytics.zoho.com/open-view/2395394000009004294?ZOHO_CRITERIA=%22Cementerios%22.%22Codigo%22%20%3D%203303</t>
  </si>
  <si>
    <t>https://analytics.zoho.com/open-view/2395394000008960200?ZOHO_CRITERIA=%22Cementerios%22.%22Codigo%22%20%3D%203303</t>
  </si>
  <si>
    <t>https://analytics.zoho.com/open-view/2395394000009001041?ZOHO_CRITERIA=%22Cementerios%22.%22Codigo%22%20%3D%203303</t>
  </si>
  <si>
    <t>https://analytics.zoho.com/open-view/2395394000009004294?ZOHO_CRITERIA=%22Cementerios%22.%22Codigo%22%20%3D%204101</t>
  </si>
  <si>
    <t>https://analytics.zoho.com/open-view/2395394000008960200?ZOHO_CRITERIA=%22Cementerios%22.%22Codigo%22%20%3D%204101</t>
  </si>
  <si>
    <t>https://analytics.zoho.com/open-view/2395394000009001041?ZOHO_CRITERIA=%22Cementerios%22.%22Codigo%22%20%3D%204101</t>
  </si>
  <si>
    <t>https://analytics.zoho.com/open-view/2395394000009004294?ZOHO_CRITERIA=%22Cementerios%22.%22Codigo%22%20%3D%204102</t>
  </si>
  <si>
    <t>https://analytics.zoho.com/open-view/2395394000008960200?ZOHO_CRITERIA=%22Cementerios%22.%22Codigo%22%20%3D%204102</t>
  </si>
  <si>
    <t>https://analytics.zoho.com/open-view/2395394000009001041?ZOHO_CRITERIA=%22Cementerios%22.%22Codigo%22%20%3D%204102</t>
  </si>
  <si>
    <t>https://analytics.zoho.com/open-view/2395394000009004294?ZOHO_CRITERIA=%22Cementerios%22.%22Codigo%22%20%3D%204301</t>
  </si>
  <si>
    <t>https://analytics.zoho.com/open-view/2395394000008960200?ZOHO_CRITERIA=%22Cementerios%22.%22Codigo%22%20%3D%204301</t>
  </si>
  <si>
    <t>https://analytics.zoho.com/open-view/2395394000009001041?ZOHO_CRITERIA=%22Cementerios%22.%22Codigo%22%20%3D%204301</t>
  </si>
  <si>
    <t>https://analytics.zoho.com/open-view/2395394000009004294?ZOHO_CRITERIA=%22Cementerios%22.%22Codigo%22%20%3D%205101</t>
  </si>
  <si>
    <t>https://analytics.zoho.com/open-view/2395394000008960200?ZOHO_CRITERIA=%22Cementerios%22.%22Codigo%22%20%3D%205101</t>
  </si>
  <si>
    <t>https://analytics.zoho.com/open-view/2395394000009001041?ZOHO_CRITERIA=%22Cementerios%22.%22Codigo%22%20%3D%205101</t>
  </si>
  <si>
    <t>https://analytics.zoho.com/open-view/2395394000009004294?ZOHO_CRITERIA=%22Cementerios%22.%22Codigo%22%20%3D%205109</t>
  </si>
  <si>
    <t>https://analytics.zoho.com/open-view/2395394000008960200?ZOHO_CRITERIA=%22Cementerios%22.%22Codigo%22%20%3D%205109</t>
  </si>
  <si>
    <t>https://analytics.zoho.com/open-view/2395394000009001041?ZOHO_CRITERIA=%22Cementerios%22.%22Codigo%22%20%3D%205109</t>
  </si>
  <si>
    <t>https://analytics.zoho.com/open-view/2395394000009004294?ZOHO_CRITERIA=%22Cementerios%22.%22Codigo%22%20%3D%205401</t>
  </si>
  <si>
    <t>https://analytics.zoho.com/open-view/2395394000008960200?ZOHO_CRITERIA=%22Cementerios%22.%22Codigo%22%20%3D%205401</t>
  </si>
  <si>
    <t>https://analytics.zoho.com/open-view/2395394000009001041?ZOHO_CRITERIA=%22Cementerios%22.%22Codigo%22%20%3D%205401</t>
  </si>
  <si>
    <t>https://analytics.zoho.com/open-view/2395394000009004294?ZOHO_CRITERIA=%22Cementerios%22.%22Codigo%22%20%3D%205404</t>
  </si>
  <si>
    <t>https://analytics.zoho.com/open-view/2395394000008960200?ZOHO_CRITERIA=%22Cementerios%22.%22Codigo%22%20%3D%205404</t>
  </si>
  <si>
    <t>https://analytics.zoho.com/open-view/2395394000009001041?ZOHO_CRITERIA=%22Cementerios%22.%22Codigo%22%20%3D%205404</t>
  </si>
  <si>
    <t>https://analytics.zoho.com/open-view/2395394000009004294?ZOHO_CRITERIA=%22Cementerios%22.%22Codigo%22%20%3D%205701</t>
  </si>
  <si>
    <t>https://analytics.zoho.com/open-view/2395394000008960200?ZOHO_CRITERIA=%22Cementerios%22.%22Codigo%22%20%3D%205701</t>
  </si>
  <si>
    <t>https://analytics.zoho.com/open-view/2395394000009001041?ZOHO_CRITERIA=%22Cementerios%22.%22Codigo%22%20%3D%205701</t>
  </si>
  <si>
    <t>https://analytics.zoho.com/open-view/2395394000009004294?ZOHO_CRITERIA=%22Cementerios%22.%22Codigo%22%20%3D%205703</t>
  </si>
  <si>
    <t>https://analytics.zoho.com/open-view/2395394000008960200?ZOHO_CRITERIA=%22Cementerios%22.%22Codigo%22%20%3D%205703</t>
  </si>
  <si>
    <t>https://analytics.zoho.com/open-view/2395394000009001041?ZOHO_CRITERIA=%22Cementerios%22.%22Codigo%22%20%3D%205703</t>
  </si>
  <si>
    <t>https://analytics.zoho.com/open-view/2395394000009004294?ZOHO_CRITERIA=%22Cementerios%22.%22Codigo%22%20%3D%205704</t>
  </si>
  <si>
    <t>https://analytics.zoho.com/open-view/2395394000008960200?ZOHO_CRITERIA=%22Cementerios%22.%22Codigo%22%20%3D%205704</t>
  </si>
  <si>
    <t>https://analytics.zoho.com/open-view/2395394000009001041?ZOHO_CRITERIA=%22Cementerios%22.%22Codigo%22%20%3D%205704</t>
  </si>
  <si>
    <t>https://analytics.zoho.com/open-view/2395394000009004294?ZOHO_CRITERIA=%22Cementerios%22.%22Codigo%22%20%3D%206101</t>
  </si>
  <si>
    <t>https://analytics.zoho.com/open-view/2395394000008960200?ZOHO_CRITERIA=%22Cementerios%22.%22Codigo%22%20%3D%206101</t>
  </si>
  <si>
    <t>https://analytics.zoho.com/open-view/2395394000009001041?ZOHO_CRITERIA=%22Cementerios%22.%22Codigo%22%20%3D%206101</t>
  </si>
  <si>
    <t>https://analytics.zoho.com/open-view/2395394000009004294?ZOHO_CRITERIA=%22Cementerios%22.%22Codigo%22%20%3D%207101</t>
  </si>
  <si>
    <t>https://analytics.zoho.com/open-view/2395394000008960200?ZOHO_CRITERIA=%22Cementerios%22.%22Codigo%22%20%3D%207101</t>
  </si>
  <si>
    <t>https://analytics.zoho.com/open-view/2395394000009001041?ZOHO_CRITERIA=%22Cementerios%22.%22Codigo%22%20%3D%207101</t>
  </si>
  <si>
    <t>https://analytics.zoho.com/open-view/2395394000009004294?ZOHO_CRITERIA=%22Cementerios%22.%22Codigo%22%20%3D%207201</t>
  </si>
  <si>
    <t>https://analytics.zoho.com/open-view/2395394000008960200?ZOHO_CRITERIA=%22Cementerios%22.%22Codigo%22%20%3D%207201</t>
  </si>
  <si>
    <t>https://analytics.zoho.com/open-view/2395394000009001041?ZOHO_CRITERIA=%22Cementerios%22.%22Codigo%22%20%3D%207201</t>
  </si>
  <si>
    <t>https://analytics.zoho.com/open-view/2395394000009004294?ZOHO_CRITERIA=%22Cementerios%22.%22Codigo%22%20%3D%207301</t>
  </si>
  <si>
    <t>https://analytics.zoho.com/open-view/2395394000008960200?ZOHO_CRITERIA=%22Cementerios%22.%22Codigo%22%20%3D%207301</t>
  </si>
  <si>
    <t>https://analytics.zoho.com/open-view/2395394000009001041?ZOHO_CRITERIA=%22Cementerios%22.%22Codigo%22%20%3D%207301</t>
  </si>
  <si>
    <t>https://analytics.zoho.com/open-view/2395394000009004294?ZOHO_CRITERIA=%22Cementerios%22.%22Codigo%22%20%3D%208101</t>
  </si>
  <si>
    <t>https://analytics.zoho.com/open-view/2395394000008960200?ZOHO_CRITERIA=%22Cementerios%22.%22Codigo%22%20%3D%208101</t>
  </si>
  <si>
    <t>https://analytics.zoho.com/open-view/2395394000009001041?ZOHO_CRITERIA=%22Cementerios%22.%22Codigo%22%20%3D%208101</t>
  </si>
  <si>
    <t>https://analytics.zoho.com/open-view/2395394000009004294?ZOHO_CRITERIA=%22Cementerios%22.%22Codigo%22%20%3D%208102</t>
  </si>
  <si>
    <t>https://analytics.zoho.com/open-view/2395394000008960200?ZOHO_CRITERIA=%22Cementerios%22.%22Codigo%22%20%3D%208102</t>
  </si>
  <si>
    <t>https://analytics.zoho.com/open-view/2395394000009001041?ZOHO_CRITERIA=%22Cementerios%22.%22Codigo%22%20%3D%208102</t>
  </si>
  <si>
    <t>https://analytics.zoho.com/open-view/2395394000009004294?ZOHO_CRITERIA=%22Cementerios%22.%22Codigo%22%20%3D%208103</t>
  </si>
  <si>
    <t>https://analytics.zoho.com/open-view/2395394000008960200?ZOHO_CRITERIA=%22Cementerios%22.%22Codigo%22%20%3D%208103</t>
  </si>
  <si>
    <t>https://analytics.zoho.com/open-view/2395394000009001041?ZOHO_CRITERIA=%22Cementerios%22.%22Codigo%22%20%3D%208103</t>
  </si>
  <si>
    <t>https://analytics.zoho.com/open-view/2395394000009004294?ZOHO_CRITERIA=%22Cementerios%22.%22Codigo%22%20%3D%208105</t>
  </si>
  <si>
    <t>https://analytics.zoho.com/open-view/2395394000008960200?ZOHO_CRITERIA=%22Cementerios%22.%22Codigo%22%20%3D%208105</t>
  </si>
  <si>
    <t>https://analytics.zoho.com/open-view/2395394000009001041?ZOHO_CRITERIA=%22Cementerios%22.%22Codigo%22%20%3D%208105</t>
  </si>
  <si>
    <t>https://analytics.zoho.com/open-view/2395394000009004294?ZOHO_CRITERIA=%22Cementerios%22.%22Codigo%22%20%3D%208109</t>
  </si>
  <si>
    <t>https://analytics.zoho.com/open-view/2395394000008960200?ZOHO_CRITERIA=%22Cementerios%22.%22Codigo%22%20%3D%208109</t>
  </si>
  <si>
    <t>https://analytics.zoho.com/open-view/2395394000009001041?ZOHO_CRITERIA=%22Cementerios%22.%22Codigo%22%20%3D%208109</t>
  </si>
  <si>
    <t>https://analytics.zoho.com/open-view/2395394000009004294?ZOHO_CRITERIA=%22Cementerios%22.%22Codigo%22%20%3D%208110</t>
  </si>
  <si>
    <t>https://analytics.zoho.com/open-view/2395394000008960200?ZOHO_CRITERIA=%22Cementerios%22.%22Codigo%22%20%3D%208110</t>
  </si>
  <si>
    <t>https://analytics.zoho.com/open-view/2395394000009001041?ZOHO_CRITERIA=%22Cementerios%22.%22Codigo%22%20%3D%208110</t>
  </si>
  <si>
    <t>https://analytics.zoho.com/open-view/2395394000009004294?ZOHO_CRITERIA=%22Cementerios%22.%22Codigo%22%20%3D%208202</t>
  </si>
  <si>
    <t>https://analytics.zoho.com/open-view/2395394000008960200?ZOHO_CRITERIA=%22Cementerios%22.%22Codigo%22%20%3D%208202</t>
  </si>
  <si>
    <t>https://analytics.zoho.com/open-view/2395394000009001041?ZOHO_CRITERIA=%22Cementerios%22.%22Codigo%22%20%3D%208202</t>
  </si>
  <si>
    <t>https://analytics.zoho.com/open-view/2395394000009004294?ZOHO_CRITERIA=%22Cementerios%22.%22Codigo%22%20%3D%208301</t>
  </si>
  <si>
    <t>https://analytics.zoho.com/open-view/2395394000008960200?ZOHO_CRITERIA=%22Cementerios%22.%22Codigo%22%20%3D%208301</t>
  </si>
  <si>
    <t>https://analytics.zoho.com/open-view/2395394000009001041?ZOHO_CRITERIA=%22Cementerios%22.%22Codigo%22%20%3D%208301</t>
  </si>
  <si>
    <t>https://analytics.zoho.com/open-view/2395394000009004294?ZOHO_CRITERIA=%22Cementerios%22.%22Codigo%22%20%3D%208305</t>
  </si>
  <si>
    <t>https://analytics.zoho.com/open-view/2395394000008960200?ZOHO_CRITERIA=%22Cementerios%22.%22Codigo%22%20%3D%208305</t>
  </si>
  <si>
    <t>https://analytics.zoho.com/open-view/2395394000009001041?ZOHO_CRITERIA=%22Cementerios%22.%22Codigo%22%20%3D%208305</t>
  </si>
  <si>
    <t>https://analytics.zoho.com/open-view/2395394000009004294?ZOHO_CRITERIA=%22Cementerios%22.%22Codigo%22%20%3D%208306</t>
  </si>
  <si>
    <t>https://analytics.zoho.com/open-view/2395394000008960200?ZOHO_CRITERIA=%22Cementerios%22.%22Codigo%22%20%3D%208306</t>
  </si>
  <si>
    <t>https://analytics.zoho.com/open-view/2395394000009001041?ZOHO_CRITERIA=%22Cementerios%22.%22Codigo%22%20%3D%208306</t>
  </si>
  <si>
    <t>https://analytics.zoho.com/open-view/2395394000009004294?ZOHO_CRITERIA=%22Cementerios%22.%22Codigo%22%20%3D%208307</t>
  </si>
  <si>
    <t>https://analytics.zoho.com/open-view/2395394000008960200?ZOHO_CRITERIA=%22Cementerios%22.%22Codigo%22%20%3D%208307</t>
  </si>
  <si>
    <t>https://analytics.zoho.com/open-view/2395394000009001041?ZOHO_CRITERIA=%22Cementerios%22.%22Codigo%22%20%3D%208307</t>
  </si>
  <si>
    <t>https://analytics.zoho.com/open-view/2395394000009004294?ZOHO_CRITERIA=%22Cementerios%22.%22Codigo%22%20%3D%208308</t>
  </si>
  <si>
    <t>https://analytics.zoho.com/open-view/2395394000008960200?ZOHO_CRITERIA=%22Cementerios%22.%22Codigo%22%20%3D%208308</t>
  </si>
  <si>
    <t>https://analytics.zoho.com/open-view/2395394000009001041?ZOHO_CRITERIA=%22Cementerios%22.%22Codigo%22%20%3D%208308</t>
  </si>
  <si>
    <t>https://analytics.zoho.com/open-view/2395394000009004294?ZOHO_CRITERIA=%22Cementerios%22.%22Codigo%22%20%3D%208311</t>
  </si>
  <si>
    <t>https://analytics.zoho.com/open-view/2395394000008960200?ZOHO_CRITERIA=%22Cementerios%22.%22Codigo%22%20%3D%208311</t>
  </si>
  <si>
    <t>https://analytics.zoho.com/open-view/2395394000009001041?ZOHO_CRITERIA=%22Cementerios%22.%22Codigo%22%20%3D%208311</t>
  </si>
  <si>
    <t>https://analytics.zoho.com/open-view/2395394000009004294?ZOHO_CRITERIA=%22Cementerios%22.%22Codigo%22%20%3D%208312</t>
  </si>
  <si>
    <t>https://analytics.zoho.com/open-view/2395394000008960200?ZOHO_CRITERIA=%22Cementerios%22.%22Codigo%22%20%3D%208312</t>
  </si>
  <si>
    <t>https://analytics.zoho.com/open-view/2395394000009001041?ZOHO_CRITERIA=%22Cementerios%22.%22Codigo%22%20%3D%208312</t>
  </si>
  <si>
    <t>https://analytics.zoho.com/open-view/2395394000009004294?ZOHO_CRITERIA=%22Cementerios%22.%22Codigo%22%20%3D%209101</t>
  </si>
  <si>
    <t>https://analytics.zoho.com/open-view/2395394000008960200?ZOHO_CRITERIA=%22Cementerios%22.%22Codigo%22%20%3D%209101</t>
  </si>
  <si>
    <t>https://analytics.zoho.com/open-view/2395394000009001041?ZOHO_CRITERIA=%22Cementerios%22.%22Codigo%22%20%3D%209101</t>
  </si>
  <si>
    <t>https://analytics.zoho.com/open-view/2395394000009004294?ZOHO_CRITERIA=%22Cementerios%22.%22Codigo%22%20%3D%209108</t>
  </si>
  <si>
    <t>https://analytics.zoho.com/open-view/2395394000008960200?ZOHO_CRITERIA=%22Cementerios%22.%22Codigo%22%20%3D%209108</t>
  </si>
  <si>
    <t>https://analytics.zoho.com/open-view/2395394000009001041?ZOHO_CRITERIA=%22Cementerios%22.%22Codigo%22%20%3D%209108</t>
  </si>
  <si>
    <t>https://analytics.zoho.com/open-view/2395394000009004294?ZOHO_CRITERIA=%22Cementerios%22.%22Codigo%22%20%3D%209111</t>
  </si>
  <si>
    <t>https://analytics.zoho.com/open-view/2395394000008960200?ZOHO_CRITERIA=%22Cementerios%22.%22Codigo%22%20%3D%209111</t>
  </si>
  <si>
    <t>https://analytics.zoho.com/open-view/2395394000009001041?ZOHO_CRITERIA=%22Cementerios%22.%22Codigo%22%20%3D%209111</t>
  </si>
  <si>
    <t>https://analytics.zoho.com/open-view/2395394000009004294?ZOHO_CRITERIA=%22Cementerios%22.%22Codigo%22%20%3D%209112</t>
  </si>
  <si>
    <t>https://analytics.zoho.com/open-view/2395394000008960200?ZOHO_CRITERIA=%22Cementerios%22.%22Codigo%22%20%3D%209112</t>
  </si>
  <si>
    <t>https://analytics.zoho.com/open-view/2395394000009001041?ZOHO_CRITERIA=%22Cementerios%22.%22Codigo%22%20%3D%209112</t>
  </si>
  <si>
    <t>https://analytics.zoho.com/open-view/2395394000009004294?ZOHO_CRITERIA=%22Cementerios%22.%22Codigo%22%20%3D%209114</t>
  </si>
  <si>
    <t>https://analytics.zoho.com/open-view/2395394000008960200?ZOHO_CRITERIA=%22Cementerios%22.%22Codigo%22%20%3D%209114</t>
  </si>
  <si>
    <t>https://analytics.zoho.com/open-view/2395394000009001041?ZOHO_CRITERIA=%22Cementerios%22.%22Codigo%22%20%3D%209114</t>
  </si>
  <si>
    <t>https://analytics.zoho.com/open-view/2395394000009004294?ZOHO_CRITERIA=%22Cementerios%22.%22Codigo%22%20%3D%209121</t>
  </si>
  <si>
    <t>https://analytics.zoho.com/open-view/2395394000008960200?ZOHO_CRITERIA=%22Cementerios%22.%22Codigo%22%20%3D%209121</t>
  </si>
  <si>
    <t>https://analytics.zoho.com/open-view/2395394000009001041?ZOHO_CRITERIA=%22Cementerios%22.%22Codigo%22%20%3D%209121</t>
  </si>
  <si>
    <t>https://analytics.zoho.com/open-view/2395394000009004294?ZOHO_CRITERIA=%22Cementerios%22.%22Codigo%22%20%3D%209203</t>
  </si>
  <si>
    <t>https://analytics.zoho.com/open-view/2395394000008960200?ZOHO_CRITERIA=%22Cementerios%22.%22Codigo%22%20%3D%209203</t>
  </si>
  <si>
    <t>https://analytics.zoho.com/open-view/2395394000009001041?ZOHO_CRITERIA=%22Cementerios%22.%22Codigo%22%20%3D%209203</t>
  </si>
  <si>
    <t>https://analytics.zoho.com/open-view/2395394000009004294?ZOHO_CRITERIA=%22Cementerios%22.%22Codigo%22%20%3D%209210</t>
  </si>
  <si>
    <t>https://analytics.zoho.com/open-view/2395394000008960200?ZOHO_CRITERIA=%22Cementerios%22.%22Codigo%22%20%3D%209210</t>
  </si>
  <si>
    <t>https://analytics.zoho.com/open-view/2395394000009001041?ZOHO_CRITERIA=%22Cementerios%22.%22Codigo%22%20%3D%209210</t>
  </si>
  <si>
    <t>https://analytics.zoho.com/open-view/2395394000009004294?ZOHO_CRITERIA=%22Cementerios%22.%22Codigo%22%20%3D%209211</t>
  </si>
  <si>
    <t>https://analytics.zoho.com/open-view/2395394000008960200?ZOHO_CRITERIA=%22Cementerios%22.%22Codigo%22%20%3D%209211</t>
  </si>
  <si>
    <t>https://analytics.zoho.com/open-view/2395394000009001041?ZOHO_CRITERIA=%22Cementerios%22.%22Codigo%22%20%3D%209211</t>
  </si>
  <si>
    <t>https://analytics.zoho.com/open-view/2395394000009004294?ZOHO_CRITERIA=%22Cementerios%22.%22Codigo%22%20%3D%2010101</t>
  </si>
  <si>
    <t>https://analytics.zoho.com/open-view/2395394000008960200?ZOHO_CRITERIA=%22Cementerios%22.%22Codigo%22%20%3D%2010101</t>
  </si>
  <si>
    <t>https://analytics.zoho.com/open-view/2395394000009001041?ZOHO_CRITERIA=%22Cementerios%22.%22Codigo%22%20%3D%2010101</t>
  </si>
  <si>
    <t>https://analytics.zoho.com/open-view/2395394000009004294?ZOHO_CRITERIA=%22Cementerios%22.%22Codigo%22%20%3D%2012101</t>
  </si>
  <si>
    <t>https://analytics.zoho.com/open-view/2395394000008960200?ZOHO_CRITERIA=%22Cementerios%22.%22Codigo%22%20%3D%2012101</t>
  </si>
  <si>
    <t>https://analytics.zoho.com/open-view/2395394000009001041?ZOHO_CRITERIA=%22Cementerios%22.%22Codigo%22%20%3D%2012101</t>
  </si>
  <si>
    <t>https://analytics.zoho.com/open-view/2395394000009004294?ZOHO_CRITERIA=%22Cementerios%22.%22Codigo%22%20%3D%2012201</t>
  </si>
  <si>
    <t>https://analytics.zoho.com/open-view/2395394000008960200?ZOHO_CRITERIA=%22Cementerios%22.%22Codigo%22%20%3D%2012201</t>
  </si>
  <si>
    <t>https://analytics.zoho.com/open-view/2395394000009001041?ZOHO_CRITERIA=%22Cementerios%22.%22Codigo%22%20%3D%2012201</t>
  </si>
  <si>
    <t>https://analytics.zoho.com/open-view/2395394000009004294?ZOHO_CRITERIA=%22Cementerios%22.%22Codigo%22%20%3D%2012401</t>
  </si>
  <si>
    <t>https://analytics.zoho.com/open-view/2395394000008960200?ZOHO_CRITERIA=%22Cementerios%22.%22Codigo%22%20%3D%2012401</t>
  </si>
  <si>
    <t>https://analytics.zoho.com/open-view/2395394000009001041?ZOHO_CRITERIA=%22Cementerios%22.%22Codigo%22%20%3D%2012401</t>
  </si>
  <si>
    <t>https://analytics.zoho.com/open-view/2395394000009004294?ZOHO_CRITERIA=%22Cementerios%22.%22Codigo%22%20%3D%2013125</t>
  </si>
  <si>
    <t>https://analytics.zoho.com/open-view/2395394000008960200?ZOHO_CRITERIA=%22Cementerios%22.%22Codigo%22%20%3D%2013125</t>
  </si>
  <si>
    <t>https://analytics.zoho.com/open-view/2395394000009001041?ZOHO_CRITERIA=%22Cementerios%22.%22Codigo%22%20%3D%2013125</t>
  </si>
  <si>
    <t>https://analytics.zoho.com/open-view/2395394000009004294?ZOHO_CRITERIA=%22Cementerios%22.%22Codigo%22%20%3D%2013127</t>
  </si>
  <si>
    <t>https://analytics.zoho.com/open-view/2395394000008960200?ZOHO_CRITERIA=%22Cementerios%22.%22Codigo%22%20%3D%2013127</t>
  </si>
  <si>
    <t>https://analytics.zoho.com/open-view/2395394000009001041?ZOHO_CRITERIA=%22Cementerios%22.%22Codigo%22%20%3D%2013127</t>
  </si>
  <si>
    <t>https://analytics.zoho.com/open-view/2395394000009004294?ZOHO_CRITERIA=%22Cementerios%22.%22Codigo%22%20%3D%2013301</t>
  </si>
  <si>
    <t>https://analytics.zoho.com/open-view/2395394000008960200?ZOHO_CRITERIA=%22Cementerios%22.%22Codigo%22%20%3D%2013301</t>
  </si>
  <si>
    <t>https://analytics.zoho.com/open-view/2395394000009001041?ZOHO_CRITERIA=%22Cementerios%22.%22Codigo%22%20%3D%2013301</t>
  </si>
  <si>
    <t>https://analytics.zoho.com/open-view/2395394000009004294?ZOHO_CRITERIA=%22Cementerios%22.%22Codigo%22%20%3D%2013501</t>
  </si>
  <si>
    <t>https://analytics.zoho.com/open-view/2395394000008960200?ZOHO_CRITERIA=%22Cementerios%22.%22Codigo%22%20%3D%2013501</t>
  </si>
  <si>
    <t>https://analytics.zoho.com/open-view/2395394000009001041?ZOHO_CRITERIA=%22Cementerios%22.%22Codigo%22%20%3D%2013501</t>
  </si>
  <si>
    <t>https://analytics.zoho.com/open-view/2395394000009004294?ZOHO_CRITERIA=%22Cementerios%22.%22Codigo%22%20%3D%2014101</t>
  </si>
  <si>
    <t>https://analytics.zoho.com/open-view/2395394000008960200?ZOHO_CRITERIA=%22Cementerios%22.%22Codigo%22%20%3D%2014101</t>
  </si>
  <si>
    <t>https://analytics.zoho.com/open-view/2395394000009001041?ZOHO_CRITERIA=%22Cementerios%22.%22Codigo%22%20%3D%2014101</t>
  </si>
  <si>
    <t>https://analytics.zoho.com/open-view/2395394000009004294?ZOHO_CRITERIA=%22Cementerios%22.%22Codigo%22%20%3D%2015101</t>
  </si>
  <si>
    <t>https://analytics.zoho.com/open-view/2395394000008960200?ZOHO_CRITERIA=%22Cementerios%22.%22Codigo%22%20%3D%2015101</t>
  </si>
  <si>
    <t>https://analytics.zoho.com/open-view/2395394000009001041?ZOHO_CRITERIA=%22Cementerios%22.%22Codigo%22%20%3D%2015101</t>
  </si>
  <si>
    <t>https://analytics.zoho.com/open-view/2395394000009004294?ZOHO_CRITERIA=%22Cementerios%22.%22Codigo%22%20%3D%2016101</t>
  </si>
  <si>
    <t>https://analytics.zoho.com/open-view/2395394000008960200?ZOHO_CRITERIA=%22Cementerios%22.%22Codigo%22%20%3D%2016101</t>
  </si>
  <si>
    <t>https://analytics.zoho.com/open-view/2395394000009001041?ZOHO_CRITERIA=%22Cementerios%22.%22Codigo%22%20%3D%2016101</t>
  </si>
  <si>
    <t>https://analytics.zoho.com/open-view/2395394000009004294?ZOHO_CRITERIA=%22Cementerios%22.%22Codigo%22%20%3D%2016102</t>
  </si>
  <si>
    <t>https://analytics.zoho.com/open-view/2395394000008960200?ZOHO_CRITERIA=%22Cementerios%22.%22Codigo%22%20%3D%2016102</t>
  </si>
  <si>
    <t>https://analytics.zoho.com/open-view/2395394000009001041?ZOHO_CRITERIA=%22Cementerios%22.%22Codigo%22%20%3D%2016102</t>
  </si>
  <si>
    <t>https://analytics.zoho.com/open-view/2395394000009004294?ZOHO_CRITERIA=%22Cementerios%22.%22Codigo%22%20%3D%2016107</t>
  </si>
  <si>
    <t>https://analytics.zoho.com/open-view/2395394000008960200?ZOHO_CRITERIA=%22Cementerios%22.%22Codigo%22%20%3D%2016107</t>
  </si>
  <si>
    <t>https://analytics.zoho.com/open-view/2395394000009001041?ZOHO_CRITERIA=%22Cementerios%22.%22Codigo%22%20%3D%2016107</t>
  </si>
  <si>
    <t>https://analytics.zoho.com/open-view/2395394000009004294?ZOHO_CRITERIA=%22Cementerios%22.%22Codigo%22%20%3D%2016109</t>
  </si>
  <si>
    <t>https://analytics.zoho.com/open-view/2395394000008960200?ZOHO_CRITERIA=%22Cementerios%22.%22Codigo%22%20%3D%2016109</t>
  </si>
  <si>
    <t>https://analytics.zoho.com/open-view/2395394000009001041?ZOHO_CRITERIA=%22Cementerios%22.%22Codigo%22%20%3D%2016109</t>
  </si>
  <si>
    <t>https://analytics.zoho.com/open-view/2395394000009004294?ZOHO_CRITERIA=%22Cementerios%22.%22Codigo%22%20%3D%2016206</t>
  </si>
  <si>
    <t>https://analytics.zoho.com/open-view/2395394000008960200?ZOHO_CRITERIA=%22Cementerios%22.%22Codigo%22%20%3D%2016206</t>
  </si>
  <si>
    <t>https://analytics.zoho.com/open-view/2395394000009001041?ZOHO_CRITERIA=%22Cementerios%22.%22Codigo%22%20%3D%2016206</t>
  </si>
  <si>
    <t>https://analytics.zoho.com/open-view/2395394000009004294?ZOHO_CRITERIA=%22Cementerios%22.%22Codigo%22%20%3D%2016301</t>
  </si>
  <si>
    <t>https://analytics.zoho.com/open-view/2395394000008960200?ZOHO_CRITERIA=%22Cementerios%22.%22Codigo%22%20%3D%2016301</t>
  </si>
  <si>
    <t>https://analytics.zoho.com/open-view/2395394000009001041?ZOHO_CRITERIA=%22Cementerios%22.%22Codigo%22%20%3D%2016301</t>
  </si>
  <si>
    <t>cementerio,municipalidad,gasto,CLP,gestión municipal,gobierno local,municipio,Iquique</t>
  </si>
  <si>
    <t>cementerio,municipalidad,gasto,CLP,gestión municipal,gobierno local,municipio,Pozo Almonte</t>
  </si>
  <si>
    <t>cementerio,municipalidad,gastos,ingresos,balanza,CLP,gestión municipal,gobierno local,municipio,Iquique</t>
  </si>
  <si>
    <t>cementerio,municipalidad,gastos,ingresos,balanza,CLP,gestión municipal,gobierno local,municipio,Pozo Almonte</t>
  </si>
  <si>
    <t>cementerio,municipalidad,ingreso,CLP,gestión municipal,gobierno local,municipio,Iquique</t>
  </si>
  <si>
    <t>cementerio,municipalidad,ingreso,CLP,gestión municipal,gobierno local,municipio,Pozo Almonte</t>
  </si>
  <si>
    <t>cementerio,municipalidad,gasto,CLP,gestión municipal,gobierno local,municipio,Antofagasta</t>
  </si>
  <si>
    <t>cementerio,municipalidad,gastos,ingresos,balanza,CLP,gestión municipal,gobierno local,municipio,Antofagasta</t>
  </si>
  <si>
    <t>cementerio,municipalidad,ingreso,CLP,gestión municipal,gobierno local,municipio,Antofagasta</t>
  </si>
  <si>
    <t>cementerio,municipalidad,gasto,CLP,gestión municipal,gobierno local,municipio,Taltal</t>
  </si>
  <si>
    <t>cementerio,municipalidad,gastos,ingresos,balanza,CLP,gestión municipal,gobierno local,municipio,Taltal</t>
  </si>
  <si>
    <t>cementerio,municipalidad,ingreso,CLP,gestión municipal,gobierno local,municipio,Taltal</t>
  </si>
  <si>
    <t>cementerio,municipalidad,gasto,CLP,gestión municipal,gobierno local,municipio,Calama</t>
  </si>
  <si>
    <t>cementerio,municipalidad,gastos,ingresos,balanza,CLP,gestión municipal,gobierno local,municipio,Calama</t>
  </si>
  <si>
    <t>cementerio,municipalidad,ingreso,CLP,gestión municipal,gobierno local,municipio,Calama</t>
  </si>
  <si>
    <t>cementerio,municipalidad,gasto,CLP,gestión municipal,gobierno local,municipio,Tocopilla</t>
  </si>
  <si>
    <t>cementerio,municipalidad,gastos,ingresos,balanza,CLP,gestión municipal,gobierno local,municipio,Tocopilla</t>
  </si>
  <si>
    <t>cementerio,municipalidad,ingreso,CLP,gestión municipal,gobierno local,municipio,Tocopilla</t>
  </si>
  <si>
    <t>cementerio,municipalidad,gasto,CLP,gestión municipal,gobierno local,municipio,Copiapó</t>
  </si>
  <si>
    <t>cementerio,municipalidad,gastos,ingresos,balanza,CLP,gestión municipal,gobierno local,municipio,Copiapó</t>
  </si>
  <si>
    <t>cementerio,municipalidad,ingreso,CLP,gestión municipal,gobierno local,municipio,Copiapó</t>
  </si>
  <si>
    <t>cementerio,municipalidad,gasto,CLP,gestión municipal,gobierno local,municipio,Vallenar</t>
  </si>
  <si>
    <t>cementerio,municipalidad,gastos,ingresos,balanza,CLP,gestión municipal,gobierno local,municipio,Vallenar</t>
  </si>
  <si>
    <t>cementerio,municipalidad,ingreso,CLP,gestión municipal,gobierno local,municipio,Vallenar</t>
  </si>
  <si>
    <t>cementerio,municipalidad,gasto,CLP,gestión municipal,gobierno local,municipio,Freirina</t>
  </si>
  <si>
    <t>cementerio,municipalidad,gastos,ingresos,balanza,CLP,gestión municipal,gobierno local,municipio,Freirina</t>
  </si>
  <si>
    <t>cementerio,municipalidad,ingreso,CLP,gestión municipal,gobierno local,municipio,Freirina</t>
  </si>
  <si>
    <t>cementerio,municipalidad,gasto,CLP,gestión municipal,gobierno local,municipio,La Serena</t>
  </si>
  <si>
    <t>cementerio,municipalidad,gastos,ingresos,balanza,CLP,gestión municipal,gobierno local,municipio,La Serena</t>
  </si>
  <si>
    <t>cementerio,municipalidad,ingreso,CLP,gestión municipal,gobierno local,municipio,La Serena</t>
  </si>
  <si>
    <t>cementerio,municipalidad,gasto,CLP,gestión municipal,gobierno local,municipio,Coquimbo</t>
  </si>
  <si>
    <t>cementerio,municipalidad,gastos,ingresos,balanza,CLP,gestión municipal,gobierno local,municipio,Coquimbo</t>
  </si>
  <si>
    <t>cementerio,municipalidad,ingreso,CLP,gestión municipal,gobierno local,municipio,Coquimbo</t>
  </si>
  <si>
    <t>cementerio,municipalidad,gasto,CLP,gestión municipal,gobierno local,municipio,Ovalle</t>
  </si>
  <si>
    <t>cementerio,municipalidad,gastos,ingresos,balanza,CLP,gestión municipal,gobierno local,municipio,Ovalle</t>
  </si>
  <si>
    <t>cementerio,municipalidad,ingreso,CLP,gestión municipal,gobierno local,municipio,Ovalle</t>
  </si>
  <si>
    <t>cementerio,municipalidad,gasto,CLP,gestión municipal,gobierno local,municipio,Valparaíso</t>
  </si>
  <si>
    <t>cementerio,municipalidad,gastos,ingresos,balanza,CLP,gestión municipal,gobierno local,municipio,Valparaíso</t>
  </si>
  <si>
    <t>cementerio,municipalidad,ingreso,CLP,gestión municipal,gobierno local,municipio,Valparaíso</t>
  </si>
  <si>
    <t>cementerio,municipalidad,gasto,CLP,gestión municipal,gobierno local,municipio,Viña del Mar</t>
  </si>
  <si>
    <t>cementerio,municipalidad,gastos,ingresos,balanza,CLP,gestión municipal,gobierno local,municipio,Viña del Mar</t>
  </si>
  <si>
    <t>cementerio,municipalidad,ingreso,CLP,gestión municipal,gobierno local,municipio,Viña del Mar</t>
  </si>
  <si>
    <t>cementerio,municipalidad,gasto,CLP,gestión municipal,gobierno local,municipio,La Ligua</t>
  </si>
  <si>
    <t>cementerio,municipalidad,gastos,ingresos,balanza,CLP,gestión municipal,gobierno local,municipio,La Ligua</t>
  </si>
  <si>
    <t>cementerio,municipalidad,ingreso,CLP,gestión municipal,gobierno local,municipio,La Ligua</t>
  </si>
  <si>
    <t>cementerio,municipalidad,gasto,CLP,gestión municipal,gobierno local,municipio,Petorca</t>
  </si>
  <si>
    <t>cementerio,municipalidad,gastos,ingresos,balanza,CLP,gestión municipal,gobierno local,municipio,Petorca</t>
  </si>
  <si>
    <t>cementerio,municipalidad,ingreso,CLP,gestión municipal,gobierno local,municipio,Petorca</t>
  </si>
  <si>
    <t>cementerio,municipalidad,gasto,CLP,gestión municipal,gobierno local,municipio,San Felipe</t>
  </si>
  <si>
    <t>cementerio,municipalidad,gastos,ingresos,balanza,CLP,gestión municipal,gobierno local,municipio,San Felipe</t>
  </si>
  <si>
    <t>cementerio,municipalidad,ingreso,CLP,gestión municipal,gobierno local,municipio,San Felipe</t>
  </si>
  <si>
    <t>cementerio,municipalidad,gasto,CLP,gestión municipal,gobierno local,municipio,Llaillay</t>
  </si>
  <si>
    <t>cementerio,municipalidad,gastos,ingresos,balanza,CLP,gestión municipal,gobierno local,municipio,Llaillay</t>
  </si>
  <si>
    <t>cementerio,municipalidad,ingreso,CLP,gestión municipal,gobierno local,municipio,Llaillay</t>
  </si>
  <si>
    <t>cementerio,municipalidad,gasto,CLP,gestión municipal,gobierno local,municipio,Panquehue</t>
  </si>
  <si>
    <t>cementerio,municipalidad,gastos,ingresos,balanza,CLP,gestión municipal,gobierno local,municipio,Panquehue</t>
  </si>
  <si>
    <t>cementerio,municipalidad,ingreso,CLP,gestión municipal,gobierno local,municipio,Panquehue</t>
  </si>
  <si>
    <t>cementerio,municipalidad,gasto,CLP,gestión municipal,gobierno local,municipio,Rancagua</t>
  </si>
  <si>
    <t>cementerio,municipalidad,gastos,ingresos,balanza,CLP,gestión municipal,gobierno local,municipio,Rancagua</t>
  </si>
  <si>
    <t>cementerio,municipalidad,ingreso,CLP,gestión municipal,gobierno local,municipio,Rancagua</t>
  </si>
  <si>
    <t>cementerio,municipalidad,gasto,CLP,gestión municipal,gobierno local,municipio,Talca</t>
  </si>
  <si>
    <t>cementerio,municipalidad,gastos,ingresos,balanza,CLP,gestión municipal,gobierno local,municipio,Talca</t>
  </si>
  <si>
    <t>cementerio,municipalidad,ingreso,CLP,gestión municipal,gobierno local,municipio,Talca</t>
  </si>
  <si>
    <t>cementerio,municipalidad,gasto,CLP,gestión municipal,gobierno local,municipio,Cauquenes</t>
  </si>
  <si>
    <t>cementerio,municipalidad,gastos,ingresos,balanza,CLP,gestión municipal,gobierno local,municipio,Cauquenes</t>
  </si>
  <si>
    <t>cementerio,municipalidad,ingreso,CLP,gestión municipal,gobierno local,municipio,Cauquenes</t>
  </si>
  <si>
    <t>cementerio,municipalidad,gasto,CLP,gestión municipal,gobierno local,municipio,Curicó</t>
  </si>
  <si>
    <t>cementerio,municipalidad,gastos,ingresos,balanza,CLP,gestión municipal,gobierno local,municipio,Curicó</t>
  </si>
  <si>
    <t>cementerio,municipalidad,ingreso,CLP,gestión municipal,gobierno local,municipio,Curicó</t>
  </si>
  <si>
    <t>cementerio,municipalidad,gasto,CLP,gestión municipal,gobierno local,municipio,Concepción</t>
  </si>
  <si>
    <t>cementerio,municipalidad,gastos,ingresos,balanza,CLP,gestión municipal,gobierno local,municipio,Concepción</t>
  </si>
  <si>
    <t>cementerio,municipalidad,ingreso,CLP,gestión municipal,gobierno local,municipio,Concepción</t>
  </si>
  <si>
    <t>cementerio,municipalidad,gasto,CLP,gestión municipal,gobierno local,municipio,Coronel</t>
  </si>
  <si>
    <t>cementerio,municipalidad,gastos,ingresos,balanza,CLP,gestión municipal,gobierno local,municipio,Coronel</t>
  </si>
  <si>
    <t>cementerio,municipalidad,ingreso,CLP,gestión municipal,gobierno local,municipio,Coronel</t>
  </si>
  <si>
    <t>cementerio,municipalidad,gasto,CLP,gestión municipal,gobierno local,municipio,Chiguayante</t>
  </si>
  <si>
    <t>cementerio,municipalidad,gastos,ingresos,balanza,CLP,gestión municipal,gobierno local,municipio,Chiguayante</t>
  </si>
  <si>
    <t>cementerio,municipalidad,ingreso,CLP,gestión municipal,gobierno local,municipio,Chiguayante</t>
  </si>
  <si>
    <t>cementerio,municipalidad,gasto,CLP,gestión municipal,gobierno local,municipio,Hualqui</t>
  </si>
  <si>
    <t>cementerio,municipalidad,gastos,ingresos,balanza,CLP,gestión municipal,gobierno local,municipio,Hualqui</t>
  </si>
  <si>
    <t>cementerio,municipalidad,ingreso,CLP,gestión municipal,gobierno local,municipio,Hualqui</t>
  </si>
  <si>
    <t>cementerio,municipalidad,gasto,CLP,gestión municipal,gobierno local,municipio,Santa Juana</t>
  </si>
  <si>
    <t>cementerio,municipalidad,gastos,ingresos,balanza,CLP,gestión municipal,gobierno local,municipio,Santa Juana</t>
  </si>
  <si>
    <t>cementerio,municipalidad,ingreso,CLP,gestión municipal,gobierno local,municipio,Santa Juana</t>
  </si>
  <si>
    <t>cementerio,municipalidad,gasto,CLP,gestión municipal,gobierno local,municipio,Talcahuano</t>
  </si>
  <si>
    <t>cementerio,municipalidad,gastos,ingresos,balanza,CLP,gestión municipal,gobierno local,municipio,Talcahuano</t>
  </si>
  <si>
    <t>cementerio,municipalidad,ingreso,CLP,gestión municipal,gobierno local,municipio,Talcahuano</t>
  </si>
  <si>
    <t>cementerio,municipalidad,gasto,CLP,gestión municipal,gobierno local,municipio,Arauco</t>
  </si>
  <si>
    <t>cementerio,municipalidad,gastos,ingresos,balanza,CLP,gestión municipal,gobierno local,municipio,Arauco</t>
  </si>
  <si>
    <t>cementerio,municipalidad,ingreso,CLP,gestión municipal,gobierno local,municipio,Arauco</t>
  </si>
  <si>
    <t>cementerio,municipalidad,gasto,CLP,gestión municipal,gobierno local,municipio,Mulchén</t>
  </si>
  <si>
    <t>cementerio,municipalidad,gastos,ingresos,balanza,CLP,gestión municipal,gobierno local,municipio,Mulchén</t>
  </si>
  <si>
    <t>cementerio,municipalidad,ingreso,CLP,gestión municipal,gobierno local,municipio,Mulchén</t>
  </si>
  <si>
    <t>cementerio,municipalidad,gasto,CLP,gestión municipal,gobierno local,municipio,Nacimiento</t>
  </si>
  <si>
    <t>cementerio,municipalidad,gastos,ingresos,balanza,CLP,gestión municipal,gobierno local,municipio,Nacimiento</t>
  </si>
  <si>
    <t>cementerio,municipalidad,ingreso,CLP,gestión municipal,gobierno local,municipio,Nacimiento</t>
  </si>
  <si>
    <t>cementerio,municipalidad,gasto,CLP,gestión municipal,gobierno local,municipio,Negrete</t>
  </si>
  <si>
    <t>cementerio,municipalidad,gastos,ingresos,balanza,CLP,gestión municipal,gobierno local,municipio,Negrete</t>
  </si>
  <si>
    <t>cementerio,municipalidad,ingreso,CLP,gestión municipal,gobierno local,municipio,Negrete</t>
  </si>
  <si>
    <t>cementerio,municipalidad,gasto,CLP,gestión municipal,gobierno local,municipio,Quilaco</t>
  </si>
  <si>
    <t>cementerio,municipalidad,gastos,ingresos,balanza,CLP,gestión municipal,gobierno local,municipio,Quilaco</t>
  </si>
  <si>
    <t>cementerio,municipalidad,ingreso,CLP,gestión municipal,gobierno local,municipio,Quilaco</t>
  </si>
  <si>
    <t>cementerio,municipalidad,gasto,CLP,gestión municipal,gobierno local,municipio,Santa Bárbara</t>
  </si>
  <si>
    <t>cementerio,municipalidad,gastos,ingresos,balanza,CLP,gestión municipal,gobierno local,municipio,Santa Bárbara</t>
  </si>
  <si>
    <t>cementerio,municipalidad,ingreso,CLP,gestión municipal,gobierno local,municipio,Santa Bárbara</t>
  </si>
  <si>
    <t>cementerio,municipalidad,gasto,CLP,gestión municipal,gobierno local,municipio,Tucapel</t>
  </si>
  <si>
    <t>cementerio,municipalidad,gastos,ingresos,balanza,CLP,gestión municipal,gobierno local,municipio,Tucapel</t>
  </si>
  <si>
    <t>cementerio,municipalidad,ingreso,CLP,gestión municipal,gobierno local,municipio,Tucapel</t>
  </si>
  <si>
    <t>cementerio,municipalidad,gasto,CLP,gestión municipal,gobierno local,municipio,Temuco</t>
  </si>
  <si>
    <t>cementerio,municipalidad,gastos,ingresos,balanza,CLP,gestión municipal,gobierno local,municipio,Temuco</t>
  </si>
  <si>
    <t>cementerio,municipalidad,ingreso,CLP,gestión municipal,gobierno local,municipio,Temuco</t>
  </si>
  <si>
    <t>cementerio,municipalidad,gasto,CLP,gestión municipal,gobierno local,municipio,Lautaro</t>
  </si>
  <si>
    <t>cementerio,municipalidad,gastos,ingresos,balanza,CLP,gestión municipal,gobierno local,municipio,Lautaro</t>
  </si>
  <si>
    <t>cementerio,municipalidad,ingreso,CLP,gestión municipal,gobierno local,municipio,Lautaro</t>
  </si>
  <si>
    <t>cementerio,municipalidad,gasto,CLP,gestión municipal,gobierno local,municipio,Nueva Imperial</t>
  </si>
  <si>
    <t>cementerio,municipalidad,gastos,ingresos,balanza,CLP,gestión municipal,gobierno local,municipio,Nueva Imperial</t>
  </si>
  <si>
    <t>cementerio,municipalidad,ingreso,CLP,gestión municipal,gobierno local,municipio,Nueva Imperial</t>
  </si>
  <si>
    <t>cementerio,municipalidad,gasto,CLP,gestión municipal,gobierno local,municipio,Pitrufquén</t>
  </si>
  <si>
    <t>cementerio,municipalidad,gastos,ingresos,balanza,CLP,gestión municipal,gobierno local,municipio,Pitrufquén</t>
  </si>
  <si>
    <t>cementerio,municipalidad,ingreso,CLP,gestión municipal,gobierno local,municipio,Pitrufquén</t>
  </si>
  <si>
    <t>cementerio,municipalidad,gasto,CLP,gestión municipal,gobierno local,municipio,Cholchol</t>
  </si>
  <si>
    <t>cementerio,municipalidad,gastos,ingresos,balanza,CLP,gestión municipal,gobierno local,municipio,Cholchol</t>
  </si>
  <si>
    <t>cementerio,municipalidad,ingreso,CLP,gestión municipal,gobierno local,municipio,Cholchol</t>
  </si>
  <si>
    <t>cementerio,municipalidad,gasto,CLP,gestión municipal,gobierno local,municipio,Curacautín</t>
  </si>
  <si>
    <t>cementerio,municipalidad,gastos,ingresos,balanza,CLP,gestión municipal,gobierno local,municipio,Curacautín</t>
  </si>
  <si>
    <t>cementerio,municipalidad,ingreso,CLP,gestión municipal,gobierno local,municipio,Curacautín</t>
  </si>
  <si>
    <t>cementerio,municipalidad,gasto,CLP,gestión municipal,gobierno local,municipio,Traiguén</t>
  </si>
  <si>
    <t>cementerio,municipalidad,gastos,ingresos,balanza,CLP,gestión municipal,gobierno local,municipio,Traiguén</t>
  </si>
  <si>
    <t>cementerio,municipalidad,ingreso,CLP,gestión municipal,gobierno local,municipio,Traiguén</t>
  </si>
  <si>
    <t>cementerio,municipalidad,gasto,CLP,gestión municipal,gobierno local,municipio,Victoria</t>
  </si>
  <si>
    <t>cementerio,municipalidad,gastos,ingresos,balanza,CLP,gestión municipal,gobierno local,municipio,Victoria</t>
  </si>
  <si>
    <t>cementerio,municipalidad,ingreso,CLP,gestión municipal,gobierno local,municipio,Victoria</t>
  </si>
  <si>
    <t>cementerio,municipalidad,gasto,CLP,gestión municipal,gobierno local,municipio,Puerto Montt</t>
  </si>
  <si>
    <t>cementerio,municipalidad,gastos,ingresos,balanza,CLP,gestión municipal,gobierno local,municipio,Puerto Montt</t>
  </si>
  <si>
    <t>cementerio,municipalidad,ingreso,CLP,gestión municipal,gobierno local,municipio,Puerto Montt</t>
  </si>
  <si>
    <t>cementerio,municipalidad,gasto,CLP,gestión municipal,gobierno local,municipio,Punta Arenas</t>
  </si>
  <si>
    <t>cementerio,municipalidad,gastos,ingresos,balanza,CLP,gestión municipal,gobierno local,municipio,Punta Arenas</t>
  </si>
  <si>
    <t>cementerio,municipalidad,ingreso,CLP,gestión municipal,gobierno local,municipio,Punta Arenas</t>
  </si>
  <si>
    <t>cementerio,municipalidad,gasto,CLP,gestión municipal,gobierno local,municipio,Cabo de Hornos</t>
  </si>
  <si>
    <t>cementerio,municipalidad,gastos,ingresos,balanza,CLP,gestión municipal,gobierno local,municipio,Cabo de Hornos</t>
  </si>
  <si>
    <t>cementerio,municipalidad,ingreso,CLP,gestión municipal,gobierno local,municipio,Cabo de Hornos</t>
  </si>
  <si>
    <t>cementerio,municipalidad,gasto,CLP,gestión municipal,gobierno local,municipio,Natales</t>
  </si>
  <si>
    <t>cementerio,municipalidad,gastos,ingresos,balanza,CLP,gestión municipal,gobierno local,municipio,Natales</t>
  </si>
  <si>
    <t>cementerio,municipalidad,ingreso,CLP,gestión municipal,gobierno local,municipio,Natales</t>
  </si>
  <si>
    <t>cementerio,municipalidad,gasto,CLP,gestión municipal,gobierno local,municipio,Quilicura</t>
  </si>
  <si>
    <t>cementerio,municipalidad,gastos,ingresos,balanza,CLP,gestión municipal,gobierno local,municipio,Quilicura</t>
  </si>
  <si>
    <t>cementerio,municipalidad,ingreso,CLP,gestión municipal,gobierno local,municipio,Quilicura</t>
  </si>
  <si>
    <t>cementerio,municipalidad,gasto,CLP,gestión municipal,gobierno local,municipio,Recoleta</t>
  </si>
  <si>
    <t>cementerio,municipalidad,gastos,ingresos,balanza,CLP,gestión municipal,gobierno local,municipio,Recoleta</t>
  </si>
  <si>
    <t>cementerio,municipalidad,ingreso,CLP,gestión municipal,gobierno local,municipio,Recoleta</t>
  </si>
  <si>
    <t>cementerio,municipalidad,gasto,CLP,gestión municipal,gobierno local,municipio,Colina</t>
  </si>
  <si>
    <t>cementerio,municipalidad,gastos,ingresos,balanza,CLP,gestión municipal,gobierno local,municipio,Colina</t>
  </si>
  <si>
    <t>cementerio,municipalidad,ingreso,CLP,gestión municipal,gobierno local,municipio,Colina</t>
  </si>
  <si>
    <t>cementerio,municipalidad,gasto,CLP,gestión municipal,gobierno local,municipio,Melipilla</t>
  </si>
  <si>
    <t>cementerio,municipalidad,gastos,ingresos,balanza,CLP,gestión municipal,gobierno local,municipio,Melipilla</t>
  </si>
  <si>
    <t>cementerio,municipalidad,ingreso,CLP,gestión municipal,gobierno local,municipio,Melipilla</t>
  </si>
  <si>
    <t>cementerio,municipalidad,gasto,CLP,gestión municipal,gobierno local,municipio,Valdivia</t>
  </si>
  <si>
    <t>cementerio,municipalidad,gastos,ingresos,balanza,CLP,gestión municipal,gobierno local,municipio,Valdivia</t>
  </si>
  <si>
    <t>cementerio,municipalidad,ingreso,CLP,gestión municipal,gobierno local,municipio,Valdivia</t>
  </si>
  <si>
    <t>cementerio,municipalidad,gasto,CLP,gestión municipal,gobierno local,municipio,Arica</t>
  </si>
  <si>
    <t>cementerio,municipalidad,gastos,ingresos,balanza,CLP,gestión municipal,gobierno local,municipio,Arica</t>
  </si>
  <si>
    <t>cementerio,municipalidad,ingreso,CLP,gestión municipal,gobierno local,municipio,Arica</t>
  </si>
  <si>
    <t>cementerio,municipalidad,gasto,CLP,gestión municipal,gobierno local,municipio,Chillán</t>
  </si>
  <si>
    <t>cementerio,municipalidad,gastos,ingresos,balanza,CLP,gestión municipal,gobierno local,municipio,Chillán</t>
  </si>
  <si>
    <t>cementerio,municipalidad,ingreso,CLP,gestión municipal,gobierno local,municipio,Chillán</t>
  </si>
  <si>
    <t>cementerio,municipalidad,gasto,CLP,gestión municipal,gobierno local,municipio,Bulnes</t>
  </si>
  <si>
    <t>cementerio,municipalidad,gastos,ingresos,balanza,CLP,gestión municipal,gobierno local,municipio,Bulnes</t>
  </si>
  <si>
    <t>cementerio,municipalidad,ingreso,CLP,gestión municipal,gobierno local,municipio,Bulnes</t>
  </si>
  <si>
    <t>cementerio,municipalidad,gasto,CLP,gestión municipal,gobierno local,municipio,Quillón</t>
  </si>
  <si>
    <t>cementerio,municipalidad,gastos,ingresos,balanza,CLP,gestión municipal,gobierno local,municipio,Quillón</t>
  </si>
  <si>
    <t>cementerio,municipalidad,ingreso,CLP,gestión municipal,gobierno local,municipio,Quillón</t>
  </si>
  <si>
    <t>cementerio,municipalidad,gasto,CLP,gestión municipal,gobierno local,municipio,Yungay</t>
  </si>
  <si>
    <t>cementerio,municipalidad,gastos,ingresos,balanza,CLP,gestión municipal,gobierno local,municipio,Yungay</t>
  </si>
  <si>
    <t>cementerio,municipalidad,ingreso,CLP,gestión municipal,gobierno local,municipio,Yungay</t>
  </si>
  <si>
    <t>cementerio,municipalidad,gasto,CLP,gestión municipal,gobierno local,municipio,Ránquil</t>
  </si>
  <si>
    <t>cementerio,municipalidad,gastos,ingresos,balanza,CLP,gestión municipal,gobierno local,municipio,Ránquil</t>
  </si>
  <si>
    <t>cementerio,municipalidad,ingreso,CLP,gestión municipal,gobierno local,municipio,Ránquil</t>
  </si>
  <si>
    <t>cementerio,municipalidad,gasto,CLP,gestión municipal,gobierno local,municipio,San Carlos</t>
  </si>
  <si>
    <t>cementerio,municipalidad,gastos,ingresos,balanza,CLP,gestión municipal,gobierno local,municipio,San Carlos</t>
  </si>
  <si>
    <t>cementerio,municipalidad,ingreso,CLP,gestión municipal,gobierno local,municipio,San Carlos</t>
  </si>
  <si>
    <t>, durante el Año 2020, según los datos recopilados por el Servicio Nacional de Información Municipal (SINIM).</t>
  </si>
  <si>
    <t xml:space="preserve">Comparativo de Ingresos y Gastos por la administración de Cementerios, en la comuna de </t>
  </si>
  <si>
    <t xml:space="preserve">Ingresos percibidos por la administración de Cementerios en la Comuna de </t>
  </si>
  <si>
    <t>cementerio,municipalidad,ingreso,CLP,gestión municipal,gobierno local,municipio</t>
  </si>
  <si>
    <t>cementerio,municipalidad,gastos,ingresos,balanza,CLP,gestión municipal,gobierno local,municipio</t>
  </si>
  <si>
    <t>cementerio,municipalidad,gasto,CLP,gestión municipal,gobierno local,municipio</t>
  </si>
  <si>
    <t>cementerio,municipalidad,gasto,CLP,gestión municipal,gobierno local,municipioIquique</t>
  </si>
  <si>
    <t>cementerio,municipalidad,gasto,CLP,gestión municipal,gobierno local,municipioPozo Almonte</t>
  </si>
  <si>
    <t>cementerio,municipalidad,gastos,ingresos,balanza,CLP,gestión municipal,gobierno local,municipioIquique</t>
  </si>
  <si>
    <t>cementerio,municipalidad,gastos,ingresos,balanza,CLP,gestión municipal,gobierno local,municipioPozo Almonte</t>
  </si>
  <si>
    <t>cementerio,municipalidad,ingreso,CLP,gestión municipal,gobierno local,municipioIquique</t>
  </si>
  <si>
    <t>cementerio,municipalidad,ingreso,CLP,gestión municipal,gobierno local,municipioPozo Almonte</t>
  </si>
  <si>
    <t>cementerio,municipalidad,gasto,CLP,gestión municipal,gobierno local,municipioAntofagasta</t>
  </si>
  <si>
    <t>cementerio,municipalidad,gastos,ingresos,balanza,CLP,gestión municipal,gobierno local,municipioAntofagasta</t>
  </si>
  <si>
    <t>cementerio,municipalidad,ingreso,CLP,gestión municipal,gobierno local,municipioAntofagasta</t>
  </si>
  <si>
    <t>cementerio,municipalidad,gasto,CLP,gestión municipal,gobierno local,municipioTaltal</t>
  </si>
  <si>
    <t>cementerio,municipalidad,gastos,ingresos,balanza,CLP,gestión municipal,gobierno local,municipioTaltal</t>
  </si>
  <si>
    <t>cementerio,municipalidad,ingreso,CLP,gestión municipal,gobierno local,municipioTaltal</t>
  </si>
  <si>
    <t>cementerio,municipalidad,gasto,CLP,gestión municipal,gobierno local,municipioCalama</t>
  </si>
  <si>
    <t>cementerio,municipalidad,gastos,ingresos,balanza,CLP,gestión municipal,gobierno local,municipioCalama</t>
  </si>
  <si>
    <t>cementerio,municipalidad,ingreso,CLP,gestión municipal,gobierno local,municipioCalama</t>
  </si>
  <si>
    <t>cementerio,municipalidad,gasto,CLP,gestión municipal,gobierno local,municipioTocopilla</t>
  </si>
  <si>
    <t>cementerio,municipalidad,gastos,ingresos,balanza,CLP,gestión municipal,gobierno local,municipioTocopilla</t>
  </si>
  <si>
    <t>cementerio,municipalidad,ingreso,CLP,gestión municipal,gobierno local,municipioTocopilla</t>
  </si>
  <si>
    <t>cementerio,municipalidad,gasto,CLP,gestión municipal,gobierno local,municipioCopiapó</t>
  </si>
  <si>
    <t>cementerio,municipalidad,gastos,ingresos,balanza,CLP,gestión municipal,gobierno local,municipioCopiapó</t>
  </si>
  <si>
    <t>cementerio,municipalidad,ingreso,CLP,gestión municipal,gobierno local,municipioCopiapó</t>
  </si>
  <si>
    <t>cementerio,municipalidad,gasto,CLP,gestión municipal,gobierno local,municipioVallenar</t>
  </si>
  <si>
    <t>cementerio,municipalidad,gastos,ingresos,balanza,CLP,gestión municipal,gobierno local,municipioVallenar</t>
  </si>
  <si>
    <t>cementerio,municipalidad,ingreso,CLP,gestión municipal,gobierno local,municipioVallenar</t>
  </si>
  <si>
    <t>cementerio,municipalidad,gasto,CLP,gestión municipal,gobierno local,municipioFreirina</t>
  </si>
  <si>
    <t>cementerio,municipalidad,gastos,ingresos,balanza,CLP,gestión municipal,gobierno local,municipioFreirina</t>
  </si>
  <si>
    <t>cementerio,municipalidad,ingreso,CLP,gestión municipal,gobierno local,municipioFreirina</t>
  </si>
  <si>
    <t>cementerio,municipalidad,gasto,CLP,gestión municipal,gobierno local,municipioLa Serena</t>
  </si>
  <si>
    <t>cementerio,municipalidad,gastos,ingresos,balanza,CLP,gestión municipal,gobierno local,municipioLa Serena</t>
  </si>
  <si>
    <t>cementerio,municipalidad,ingreso,CLP,gestión municipal,gobierno local,municipioLa Serena</t>
  </si>
  <si>
    <t>cementerio,municipalidad,gasto,CLP,gestión municipal,gobierno local,municipioCoquimbo</t>
  </si>
  <si>
    <t>cementerio,municipalidad,gastos,ingresos,balanza,CLP,gestión municipal,gobierno local,municipioCoquimbo</t>
  </si>
  <si>
    <t>cementerio,municipalidad,ingreso,CLP,gestión municipal,gobierno local,municipioCoquimbo</t>
  </si>
  <si>
    <t>cementerio,municipalidad,gasto,CLP,gestión municipal,gobierno local,municipioOvalle</t>
  </si>
  <si>
    <t>cementerio,municipalidad,gastos,ingresos,balanza,CLP,gestión municipal,gobierno local,municipioOvalle</t>
  </si>
  <si>
    <t>cementerio,municipalidad,ingreso,CLP,gestión municipal,gobierno local,municipioOvalle</t>
  </si>
  <si>
    <t>cementerio,municipalidad,gasto,CLP,gestión municipal,gobierno local,municipioValparaíso</t>
  </si>
  <si>
    <t>cementerio,municipalidad,gastos,ingresos,balanza,CLP,gestión municipal,gobierno local,municipioValparaíso</t>
  </si>
  <si>
    <t>cementerio,municipalidad,ingreso,CLP,gestión municipal,gobierno local,municipioValparaíso</t>
  </si>
  <si>
    <t>cementerio,municipalidad,gasto,CLP,gestión municipal,gobierno local,municipioViña del Mar</t>
  </si>
  <si>
    <t>cementerio,municipalidad,gastos,ingresos,balanza,CLP,gestión municipal,gobierno local,municipioViña del Mar</t>
  </si>
  <si>
    <t>cementerio,municipalidad,ingreso,CLP,gestión municipal,gobierno local,municipioViña del Mar</t>
  </si>
  <si>
    <t>cementerio,municipalidad,gasto,CLP,gestión municipal,gobierno local,municipioLa Ligua</t>
  </si>
  <si>
    <t>cementerio,municipalidad,gastos,ingresos,balanza,CLP,gestión municipal,gobierno local,municipioLa Ligua</t>
  </si>
  <si>
    <t>cementerio,municipalidad,ingreso,CLP,gestión municipal,gobierno local,municipioLa Ligua</t>
  </si>
  <si>
    <t>cementerio,municipalidad,gasto,CLP,gestión municipal,gobierno local,municipioPetorca</t>
  </si>
  <si>
    <t>cementerio,municipalidad,gastos,ingresos,balanza,CLP,gestión municipal,gobierno local,municipioPetorca</t>
  </si>
  <si>
    <t>cementerio,municipalidad,ingreso,CLP,gestión municipal,gobierno local,municipioPetorca</t>
  </si>
  <si>
    <t>cementerio,municipalidad,gasto,CLP,gestión municipal,gobierno local,municipioSan Felipe</t>
  </si>
  <si>
    <t>cementerio,municipalidad,gastos,ingresos,balanza,CLP,gestión municipal,gobierno local,municipioSan Felipe</t>
  </si>
  <si>
    <t>cementerio,municipalidad,ingreso,CLP,gestión municipal,gobierno local,municipioSan Felipe</t>
  </si>
  <si>
    <t>cementerio,municipalidad,gasto,CLP,gestión municipal,gobierno local,municipioLlaillay</t>
  </si>
  <si>
    <t>cementerio,municipalidad,gastos,ingresos,balanza,CLP,gestión municipal,gobierno local,municipioLlaillay</t>
  </si>
  <si>
    <t>cementerio,municipalidad,ingreso,CLP,gestión municipal,gobierno local,municipioLlaillay</t>
  </si>
  <si>
    <t>cementerio,municipalidad,gasto,CLP,gestión municipal,gobierno local,municipioPanquehue</t>
  </si>
  <si>
    <t>cementerio,municipalidad,gastos,ingresos,balanza,CLP,gestión municipal,gobierno local,municipioPanquehue</t>
  </si>
  <si>
    <t>cementerio,municipalidad,ingreso,CLP,gestión municipal,gobierno local,municipioPanquehue</t>
  </si>
  <si>
    <t>cementerio,municipalidad,gasto,CLP,gestión municipal,gobierno local,municipioRancagua</t>
  </si>
  <si>
    <t>cementerio,municipalidad,gastos,ingresos,balanza,CLP,gestión municipal,gobierno local,municipioRancagua</t>
  </si>
  <si>
    <t>cementerio,municipalidad,ingreso,CLP,gestión municipal,gobierno local,municipioRancagua</t>
  </si>
  <si>
    <t>cementerio,municipalidad,gasto,CLP,gestión municipal,gobierno local,municipioTalca</t>
  </si>
  <si>
    <t>cementerio,municipalidad,gastos,ingresos,balanza,CLP,gestión municipal,gobierno local,municipioTalca</t>
  </si>
  <si>
    <t>cementerio,municipalidad,ingreso,CLP,gestión municipal,gobierno local,municipioTalca</t>
  </si>
  <si>
    <t>cementerio,municipalidad,gasto,CLP,gestión municipal,gobierno local,municipioCauquenes</t>
  </si>
  <si>
    <t>cementerio,municipalidad,gastos,ingresos,balanza,CLP,gestión municipal,gobierno local,municipioCauquenes</t>
  </si>
  <si>
    <t>cementerio,municipalidad,ingreso,CLP,gestión municipal,gobierno local,municipioCauquenes</t>
  </si>
  <si>
    <t>cementerio,municipalidad,gasto,CLP,gestión municipal,gobierno local,municipioCuricó</t>
  </si>
  <si>
    <t>cementerio,municipalidad,gastos,ingresos,balanza,CLP,gestión municipal,gobierno local,municipioCuricó</t>
  </si>
  <si>
    <t>cementerio,municipalidad,ingreso,CLP,gestión municipal,gobierno local,municipioCuricó</t>
  </si>
  <si>
    <t>cementerio,municipalidad,gasto,CLP,gestión municipal,gobierno local,municipioConcepción</t>
  </si>
  <si>
    <t>cementerio,municipalidad,gastos,ingresos,balanza,CLP,gestión municipal,gobierno local,municipioConcepción</t>
  </si>
  <si>
    <t>cementerio,municipalidad,ingreso,CLP,gestión municipal,gobierno local,municipioConcepción</t>
  </si>
  <si>
    <t>cementerio,municipalidad,gasto,CLP,gestión municipal,gobierno local,municipioCoronel</t>
  </si>
  <si>
    <t>cementerio,municipalidad,gastos,ingresos,balanza,CLP,gestión municipal,gobierno local,municipioCoronel</t>
  </si>
  <si>
    <t>cementerio,municipalidad,ingreso,CLP,gestión municipal,gobierno local,municipioCoronel</t>
  </si>
  <si>
    <t>cementerio,municipalidad,gasto,CLP,gestión municipal,gobierno local,municipioChiguayante</t>
  </si>
  <si>
    <t>cementerio,municipalidad,gastos,ingresos,balanza,CLP,gestión municipal,gobierno local,municipioChiguayante</t>
  </si>
  <si>
    <t>cementerio,municipalidad,ingreso,CLP,gestión municipal,gobierno local,municipioChiguayante</t>
  </si>
  <si>
    <t>cementerio,municipalidad,gasto,CLP,gestión municipal,gobierno local,municipioHualqui</t>
  </si>
  <si>
    <t>cementerio,municipalidad,gastos,ingresos,balanza,CLP,gestión municipal,gobierno local,municipioHualqui</t>
  </si>
  <si>
    <t>cementerio,municipalidad,ingreso,CLP,gestión municipal,gobierno local,municipioHualqui</t>
  </si>
  <si>
    <t>cementerio,municipalidad,gasto,CLP,gestión municipal,gobierno local,municipioSanta Juana</t>
  </si>
  <si>
    <t>cementerio,municipalidad,gastos,ingresos,balanza,CLP,gestión municipal,gobierno local,municipioSanta Juana</t>
  </si>
  <si>
    <t>cementerio,municipalidad,ingreso,CLP,gestión municipal,gobierno local,municipioSanta Juana</t>
  </si>
  <si>
    <t>cementerio,municipalidad,gasto,CLP,gestión municipal,gobierno local,municipioTalcahuano</t>
  </si>
  <si>
    <t>cementerio,municipalidad,gastos,ingresos,balanza,CLP,gestión municipal,gobierno local,municipioTalcahuano</t>
  </si>
  <si>
    <t>cementerio,municipalidad,ingreso,CLP,gestión municipal,gobierno local,municipioTalcahuano</t>
  </si>
  <si>
    <t>cementerio,municipalidad,gasto,CLP,gestión municipal,gobierno local,municipioArauco</t>
  </si>
  <si>
    <t>cementerio,municipalidad,gastos,ingresos,balanza,CLP,gestión municipal,gobierno local,municipioArauco</t>
  </si>
  <si>
    <t>cementerio,municipalidad,ingreso,CLP,gestión municipal,gobierno local,municipioArauco</t>
  </si>
  <si>
    <t>cementerio,municipalidad,gasto,CLP,gestión municipal,gobierno local,municipioMulchén</t>
  </si>
  <si>
    <t>cementerio,municipalidad,gastos,ingresos,balanza,CLP,gestión municipal,gobierno local,municipioMulchén</t>
  </si>
  <si>
    <t>cementerio,municipalidad,ingreso,CLP,gestión municipal,gobierno local,municipioMulchén</t>
  </si>
  <si>
    <t>cementerio,municipalidad,gasto,CLP,gestión municipal,gobierno local,municipioNacimiento</t>
  </si>
  <si>
    <t>cementerio,municipalidad,gastos,ingresos,balanza,CLP,gestión municipal,gobierno local,municipioNacimiento</t>
  </si>
  <si>
    <t>cementerio,municipalidad,ingreso,CLP,gestión municipal,gobierno local,municipioNacimiento</t>
  </si>
  <si>
    <t>cementerio,municipalidad,gasto,CLP,gestión municipal,gobierno local,municipioNegrete</t>
  </si>
  <si>
    <t>cementerio,municipalidad,gastos,ingresos,balanza,CLP,gestión municipal,gobierno local,municipioNegrete</t>
  </si>
  <si>
    <t>cementerio,municipalidad,ingreso,CLP,gestión municipal,gobierno local,municipioNegrete</t>
  </si>
  <si>
    <t>cementerio,municipalidad,gasto,CLP,gestión municipal,gobierno local,municipioQuilaco</t>
  </si>
  <si>
    <t>cementerio,municipalidad,gastos,ingresos,balanza,CLP,gestión municipal,gobierno local,municipioQuilaco</t>
  </si>
  <si>
    <t>cementerio,municipalidad,ingreso,CLP,gestión municipal,gobierno local,municipioQuilaco</t>
  </si>
  <si>
    <t>cementerio,municipalidad,gasto,CLP,gestión municipal,gobierno local,municipioSanta Bárbara</t>
  </si>
  <si>
    <t>cementerio,municipalidad,gastos,ingresos,balanza,CLP,gestión municipal,gobierno local,municipioSanta Bárbara</t>
  </si>
  <si>
    <t>cementerio,municipalidad,ingreso,CLP,gestión municipal,gobierno local,municipioSanta Bárbara</t>
  </si>
  <si>
    <t>cementerio,municipalidad,gasto,CLP,gestión municipal,gobierno local,municipioTucapel</t>
  </si>
  <si>
    <t>cementerio,municipalidad,gastos,ingresos,balanza,CLP,gestión municipal,gobierno local,municipioTucapel</t>
  </si>
  <si>
    <t>cementerio,municipalidad,ingreso,CLP,gestión municipal,gobierno local,municipioTucapel</t>
  </si>
  <si>
    <t>cementerio,municipalidad,gasto,CLP,gestión municipal,gobierno local,municipioTemuco</t>
  </si>
  <si>
    <t>cementerio,municipalidad,gastos,ingresos,balanza,CLP,gestión municipal,gobierno local,municipioTemuco</t>
  </si>
  <si>
    <t>cementerio,municipalidad,ingreso,CLP,gestión municipal,gobierno local,municipioTemuco</t>
  </si>
  <si>
    <t>cementerio,municipalidad,gasto,CLP,gestión municipal,gobierno local,municipioLautaro</t>
  </si>
  <si>
    <t>cementerio,municipalidad,gastos,ingresos,balanza,CLP,gestión municipal,gobierno local,municipioLautaro</t>
  </si>
  <si>
    <t>cementerio,municipalidad,ingreso,CLP,gestión municipal,gobierno local,municipioLautaro</t>
  </si>
  <si>
    <t>cementerio,municipalidad,gasto,CLP,gestión municipal,gobierno local,municipioNueva Imperial</t>
  </si>
  <si>
    <t>cementerio,municipalidad,gastos,ingresos,balanza,CLP,gestión municipal,gobierno local,municipioNueva Imperial</t>
  </si>
  <si>
    <t>cementerio,municipalidad,ingreso,CLP,gestión municipal,gobierno local,municipioNueva Imperial</t>
  </si>
  <si>
    <t>cementerio,municipalidad,gasto,CLP,gestión municipal,gobierno local,municipioPitrufquén</t>
  </si>
  <si>
    <t>cementerio,municipalidad,gastos,ingresos,balanza,CLP,gestión municipal,gobierno local,municipioPitrufquén</t>
  </si>
  <si>
    <t>cementerio,municipalidad,ingreso,CLP,gestión municipal,gobierno local,municipioPitrufquén</t>
  </si>
  <si>
    <t>cementerio,municipalidad,gasto,CLP,gestión municipal,gobierno local,municipioCholchol</t>
  </si>
  <si>
    <t>cementerio,municipalidad,gastos,ingresos,balanza,CLP,gestión municipal,gobierno local,municipioCholchol</t>
  </si>
  <si>
    <t>cementerio,municipalidad,ingreso,CLP,gestión municipal,gobierno local,municipioCholchol</t>
  </si>
  <si>
    <t>cementerio,municipalidad,gasto,CLP,gestión municipal,gobierno local,municipioCuracautín</t>
  </si>
  <si>
    <t>cementerio,municipalidad,gastos,ingresos,balanza,CLP,gestión municipal,gobierno local,municipioCuracautín</t>
  </si>
  <si>
    <t>cementerio,municipalidad,ingreso,CLP,gestión municipal,gobierno local,municipioCuracautín</t>
  </si>
  <si>
    <t>cementerio,municipalidad,gasto,CLP,gestión municipal,gobierno local,municipioTraiguén</t>
  </si>
  <si>
    <t>cementerio,municipalidad,gastos,ingresos,balanza,CLP,gestión municipal,gobierno local,municipioTraiguén</t>
  </si>
  <si>
    <t>cementerio,municipalidad,ingreso,CLP,gestión municipal,gobierno local,municipioTraiguén</t>
  </si>
  <si>
    <t>cementerio,municipalidad,gasto,CLP,gestión municipal,gobierno local,municipioVictoria</t>
  </si>
  <si>
    <t>cementerio,municipalidad,gastos,ingresos,balanza,CLP,gestión municipal,gobierno local,municipioVictoria</t>
  </si>
  <si>
    <t>cementerio,municipalidad,ingreso,CLP,gestión municipal,gobierno local,municipioVictoria</t>
  </si>
  <si>
    <t>cementerio,municipalidad,gasto,CLP,gestión municipal,gobierno local,municipioPuerto Montt</t>
  </si>
  <si>
    <t>cementerio,municipalidad,gastos,ingresos,balanza,CLP,gestión municipal,gobierno local,municipioPuerto Montt</t>
  </si>
  <si>
    <t>cementerio,municipalidad,ingreso,CLP,gestión municipal,gobierno local,municipioPuerto Montt</t>
  </si>
  <si>
    <t>cementerio,municipalidad,gasto,CLP,gestión municipal,gobierno local,municipioPunta Arenas</t>
  </si>
  <si>
    <t>cementerio,municipalidad,gastos,ingresos,balanza,CLP,gestión municipal,gobierno local,municipioPunta Arenas</t>
  </si>
  <si>
    <t>cementerio,municipalidad,ingreso,CLP,gestión municipal,gobierno local,municipioPunta Arenas</t>
  </si>
  <si>
    <t>cementerio,municipalidad,gasto,CLP,gestión municipal,gobierno local,municipioCabo de Hornos</t>
  </si>
  <si>
    <t>cementerio,municipalidad,gastos,ingresos,balanza,CLP,gestión municipal,gobierno local,municipioCabo de Hornos</t>
  </si>
  <si>
    <t>cementerio,municipalidad,ingreso,CLP,gestión municipal,gobierno local,municipioCabo de Hornos</t>
  </si>
  <si>
    <t>cementerio,municipalidad,gasto,CLP,gestión municipal,gobierno local,municipioNatales</t>
  </si>
  <si>
    <t>cementerio,municipalidad,gastos,ingresos,balanza,CLP,gestión municipal,gobierno local,municipioNatales</t>
  </si>
  <si>
    <t>cementerio,municipalidad,ingreso,CLP,gestión municipal,gobierno local,municipioNatales</t>
  </si>
  <si>
    <t>cementerio,municipalidad,gasto,CLP,gestión municipal,gobierno local,municipioQuilicura</t>
  </si>
  <si>
    <t>cementerio,municipalidad,gastos,ingresos,balanza,CLP,gestión municipal,gobierno local,municipioQuilicura</t>
  </si>
  <si>
    <t>cementerio,municipalidad,ingreso,CLP,gestión municipal,gobierno local,municipioQuilicura</t>
  </si>
  <si>
    <t>cementerio,municipalidad,gasto,CLP,gestión municipal,gobierno local,municipioRecoleta</t>
  </si>
  <si>
    <t>cementerio,municipalidad,gastos,ingresos,balanza,CLP,gestión municipal,gobierno local,municipioRecoleta</t>
  </si>
  <si>
    <t>cementerio,municipalidad,ingreso,CLP,gestión municipal,gobierno local,municipioRecoleta</t>
  </si>
  <si>
    <t>cementerio,municipalidad,gasto,CLP,gestión municipal,gobierno local,municipioColina</t>
  </si>
  <si>
    <t>cementerio,municipalidad,gastos,ingresos,balanza,CLP,gestión municipal,gobierno local,municipioColina</t>
  </si>
  <si>
    <t>cementerio,municipalidad,ingreso,CLP,gestión municipal,gobierno local,municipioColina</t>
  </si>
  <si>
    <t>cementerio,municipalidad,gasto,CLP,gestión municipal,gobierno local,municipioMelipilla</t>
  </si>
  <si>
    <t>cementerio,municipalidad,gastos,ingresos,balanza,CLP,gestión municipal,gobierno local,municipioMelipilla</t>
  </si>
  <si>
    <t>cementerio,municipalidad,ingreso,CLP,gestión municipal,gobierno local,municipioMelipilla</t>
  </si>
  <si>
    <t>cementerio,municipalidad,gasto,CLP,gestión municipal,gobierno local,municipioValdivia</t>
  </si>
  <si>
    <t>cementerio,municipalidad,gastos,ingresos,balanza,CLP,gestión municipal,gobierno local,municipioValdivia</t>
  </si>
  <si>
    <t>cementerio,municipalidad,ingreso,CLP,gestión municipal,gobierno local,municipioValdivia</t>
  </si>
  <si>
    <t>cementerio,municipalidad,gasto,CLP,gestión municipal,gobierno local,municipioArica</t>
  </si>
  <si>
    <t>cementerio,municipalidad,gastos,ingresos,balanza,CLP,gestión municipal,gobierno local,municipioArica</t>
  </si>
  <si>
    <t>cementerio,municipalidad,ingreso,CLP,gestión municipal,gobierno local,municipioArica</t>
  </si>
  <si>
    <t>cementerio,municipalidad,gasto,CLP,gestión municipal,gobierno local,municipioChillán</t>
  </si>
  <si>
    <t>cementerio,municipalidad,gastos,ingresos,balanza,CLP,gestión municipal,gobierno local,municipioChillán</t>
  </si>
  <si>
    <t>cementerio,municipalidad,ingreso,CLP,gestión municipal,gobierno local,municipioChillán</t>
  </si>
  <si>
    <t>cementerio,municipalidad,gasto,CLP,gestión municipal,gobierno local,municipioBulnes</t>
  </si>
  <si>
    <t>cementerio,municipalidad,gastos,ingresos,balanza,CLP,gestión municipal,gobierno local,municipioBulnes</t>
  </si>
  <si>
    <t>cementerio,municipalidad,ingreso,CLP,gestión municipal,gobierno local,municipioBulnes</t>
  </si>
  <si>
    <t>cementerio,municipalidad,gasto,CLP,gestión municipal,gobierno local,municipioQuillón</t>
  </si>
  <si>
    <t>cementerio,municipalidad,gastos,ingresos,balanza,CLP,gestión municipal,gobierno local,municipioQuillón</t>
  </si>
  <si>
    <t>cementerio,municipalidad,ingreso,CLP,gestión municipal,gobierno local,municipioQuillón</t>
  </si>
  <si>
    <t>cementerio,municipalidad,gasto,CLP,gestión municipal,gobierno local,municipioYungay</t>
  </si>
  <si>
    <t>cementerio,municipalidad,gastos,ingresos,balanza,CLP,gestión municipal,gobierno local,municipioYungay</t>
  </si>
  <si>
    <t>cementerio,municipalidad,ingreso,CLP,gestión municipal,gobierno local,municipioYungay</t>
  </si>
  <si>
    <t>cementerio,municipalidad,gasto,CLP,gestión municipal,gobierno local,municipioRánquil</t>
  </si>
  <si>
    <t>cementerio,municipalidad,gastos,ingresos,balanza,CLP,gestión municipal,gobierno local,municipioRánquil</t>
  </si>
  <si>
    <t>cementerio,municipalidad,ingreso,CLP,gestión municipal,gobierno local,municipioRánquil</t>
  </si>
  <si>
    <t>cementerio,municipalidad,gasto,CLP,gestión municipal,gobierno local,municipioSan Carlos</t>
  </si>
  <si>
    <t>cementerio,municipalidad,gastos,ingresos,balanza,CLP,gestión municipal,gobierno local,municipioSan Carlos</t>
  </si>
  <si>
    <t>cementerio,municipalidad,ingreso,CLP,gestión municipal,gobierno local,municipioSan Carlos</t>
  </si>
  <si>
    <t xml:space="preserve">Gastos por la administración de Cementerios en la comuna de </t>
  </si>
  <si>
    <t xml:space="preserve">Administración y Finanzas </t>
  </si>
  <si>
    <t>Egresos</t>
  </si>
  <si>
    <t>Ingresos</t>
  </si>
  <si>
    <t>Balance</t>
  </si>
  <si>
    <t>Los Ángeles</t>
  </si>
  <si>
    <t>Padre Las Casas</t>
  </si>
  <si>
    <t>cementerio,municipalidad,gasto,CLP,gestión municipal,gobierno local,municipio,Los Ángeles</t>
  </si>
  <si>
    <t>cementerio,municipalidad,gastos,ingresos,balanza,CLP,gestión municipal,gobierno local,municipio,Los Ángeles</t>
  </si>
  <si>
    <t>cementerio,municipalidad,ingreso,CLP,gestión municipal,gobierno local,municipio,Los Ángeles</t>
  </si>
  <si>
    <t>cementerio,municipalidad,gasto,CLP,gestión municipal,gobierno local,municipio,Padre Las Casas</t>
  </si>
  <si>
    <t>cementerio,municipalidad,gastos,ingresos,balanza,CLP,gestión municipal,gobierno local,municipio,Padre Las Casas</t>
  </si>
  <si>
    <t>cementerio,municipalidad,ingreso,CLP,gestión municipal,gobierno local,municipio,Padre Las Casas</t>
  </si>
  <si>
    <t>cementerio,municipalidad,gasto,CLP,gestión municipal,gobierno local,municipioLos Ángeles</t>
  </si>
  <si>
    <t>cementerio,municipalidad,gastos,ingresos,balanza,CLP,gestión municipal,gobierno local,municipioLos Ángeles</t>
  </si>
  <si>
    <t>cementerio,municipalidad,ingreso,CLP,gestión municipal,gobierno local,municipioLos Ángeles</t>
  </si>
  <si>
    <t>cementerio,municipalidad,gasto,CLP,gestión municipal,gobierno local,municipioPadre Las Casas</t>
  </si>
  <si>
    <t>cementerio,municipalidad,gastos,ingresos,balanza,CLP,gestión municipal,gobierno local,municipioPadre Las Casas</t>
  </si>
  <si>
    <t>cementerio,municipalidad,ingreso,CLP,gestión municipal,gobierno local,municipioPadre Las Casas</t>
  </si>
  <si>
    <t xml:space="preserve">Gráfico que muestra los ingresos y gastos del municipio por la administración de cementerios en la comuna de </t>
  </si>
  <si>
    <t xml:space="preserve">Evolución del ingreso que recibe el municipio por la administración de cementerios en la comuna de </t>
  </si>
  <si>
    <t xml:space="preserve">Evolución del gasto total del municipio por la administración de cementerios en la comuna de </t>
  </si>
  <si>
    <t>Codreg</t>
  </si>
  <si>
    <t>Región</t>
  </si>
  <si>
    <t>Codcom</t>
  </si>
  <si>
    <t>Tarapacá</t>
  </si>
  <si>
    <t>https://analytics.zoho.com/open-view/2395394000009005677</t>
  </si>
  <si>
    <t>https://analytics.zoho.com/open-view/2395394000009002631</t>
  </si>
  <si>
    <t>Alto Hospicio</t>
  </si>
  <si>
    <t>Camiña</t>
  </si>
  <si>
    <t>Colchane</t>
  </si>
  <si>
    <t>Huara</t>
  </si>
  <si>
    <t>Pica</t>
  </si>
  <si>
    <t>Mejillones</t>
  </si>
  <si>
    <t>Sierra Gorda</t>
  </si>
  <si>
    <t>Ollagüe</t>
  </si>
  <si>
    <t>San Pedro de Atacama</t>
  </si>
  <si>
    <t>María Elena</t>
  </si>
  <si>
    <t>Atacama</t>
  </si>
  <si>
    <t>https://analytics.zoho.com/open-view/2395394000009004665</t>
  </si>
  <si>
    <t>https://analytics.zoho.com/open-view/2395394000009001595</t>
  </si>
  <si>
    <t>Caldera</t>
  </si>
  <si>
    <t>Tierra Amarilla</t>
  </si>
  <si>
    <t>Chañaral</t>
  </si>
  <si>
    <t>Diego de Almagro</t>
  </si>
  <si>
    <t>Alto del Carmen</t>
  </si>
  <si>
    <t>Huasco</t>
  </si>
  <si>
    <t>https://analytics.zoho.com/open-view/2395394000009004881</t>
  </si>
  <si>
    <t>https://analytics.zoho.com/open-view/2395394000009001811</t>
  </si>
  <si>
    <t>Andacollo</t>
  </si>
  <si>
    <t>La Higuera</t>
  </si>
  <si>
    <t>Paiguano</t>
  </si>
  <si>
    <t>Vicuña</t>
  </si>
  <si>
    <t>Illapel</t>
  </si>
  <si>
    <t>Canela</t>
  </si>
  <si>
    <t>Los Vilos</t>
  </si>
  <si>
    <t>Salamanca</t>
  </si>
  <si>
    <t>Combarbalá</t>
  </si>
  <si>
    <t>Monte Patria</t>
  </si>
  <si>
    <t>Punitaqui</t>
  </si>
  <si>
    <t>Río Hurtado</t>
  </si>
  <si>
    <t>https://analytics.zoho.com/open-view/2395394000009005785</t>
  </si>
  <si>
    <t>https://analytics.zoho.com/open-view/2395394000009002739</t>
  </si>
  <si>
    <t>Casablanca</t>
  </si>
  <si>
    <t>Concón</t>
  </si>
  <si>
    <t>Juan Fernández</t>
  </si>
  <si>
    <t>Puchuncaví</t>
  </si>
  <si>
    <t>Quintero</t>
  </si>
  <si>
    <t>Isla de Pascua</t>
  </si>
  <si>
    <t>Los Andes</t>
  </si>
  <si>
    <t>Calle Larga</t>
  </si>
  <si>
    <t>Rinconada</t>
  </si>
  <si>
    <t>San Esteban</t>
  </si>
  <si>
    <t>Cabildo</t>
  </si>
  <si>
    <t>Papudo</t>
  </si>
  <si>
    <t>Zapallar</t>
  </si>
  <si>
    <t>Quillota</t>
  </si>
  <si>
    <t>Calera</t>
  </si>
  <si>
    <t>Hijuelas</t>
  </si>
  <si>
    <t>La Cruz</t>
  </si>
  <si>
    <t>Nogales</t>
  </si>
  <si>
    <t>San Antonio</t>
  </si>
  <si>
    <t>Algarrobo</t>
  </si>
  <si>
    <t>Cartagena</t>
  </si>
  <si>
    <t>El Quisco</t>
  </si>
  <si>
    <t>El Tabo</t>
  </si>
  <si>
    <t>Santo Domingo</t>
  </si>
  <si>
    <t>Catemu</t>
  </si>
  <si>
    <t>Putaendo</t>
  </si>
  <si>
    <t>Santa María</t>
  </si>
  <si>
    <t>Quilpué</t>
  </si>
  <si>
    <t>Limache</t>
  </si>
  <si>
    <t>Olmué</t>
  </si>
  <si>
    <t>Villa Alemana</t>
  </si>
  <si>
    <t>O'Higgins</t>
  </si>
  <si>
    <t>https://analytics.zoho.com/open-view/2395394000009005569</t>
  </si>
  <si>
    <t>https://analytics.zoho.com/open-view/2395394000009002459</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</si>
  <si>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</si>
  <si>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</si>
  <si>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</si>
  <si>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</si>
  <si>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</si>
  <si>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</si>
  <si>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</si>
  <si>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</si>
  <si>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</si>
  <si>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</si>
  <si>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</si>
  <si>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</si>
  <si>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</si>
  <si>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</si>
  <si>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</si>
  <si>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</si>
  <si>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</si>
  <si>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</si>
  <si>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</si>
  <si>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</si>
  <si>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</si>
  <si>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</si>
  <si>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</si>
  <si>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</si>
  <si>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</si>
  <si>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</si>
  <si>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</si>
  <si>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</si>
  <si>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</si>
  <si>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</si>
  <si>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</si>
  <si>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</si>
  <si>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Maule</t>
  </si>
  <si>
    <t>https://analytics.zoho.com/open-view/2395394000009005353</t>
  </si>
  <si>
    <t>https://analytics.zoho.com/open-view/2395394000009002243</t>
  </si>
  <si>
    <t>Constitución</t>
  </si>
  <si>
    <t>Curepto</t>
  </si>
  <si>
    <t>Empedrado</t>
  </si>
  <si>
    <t>Pelarco</t>
  </si>
  <si>
    <t>Pencahue</t>
  </si>
  <si>
    <t>Río Claro</t>
  </si>
  <si>
    <t>San Clemente</t>
  </si>
  <si>
    <t>San Rafael</t>
  </si>
  <si>
    <t>Chanco</t>
  </si>
  <si>
    <t>Pelluhue</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</si>
  <si>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</si>
  <si>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</si>
  <si>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</si>
  <si>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</si>
  <si>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</si>
  <si>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</si>
  <si>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</si>
  <si>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</si>
  <si>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</si>
  <si>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</si>
  <si>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</si>
  <si>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</si>
  <si>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</si>
  <si>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</si>
  <si>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</si>
  <si>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</si>
  <si>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Biobío</t>
  </si>
  <si>
    <t>https://analytics.zoho.com/open-view/2395394000009004773</t>
  </si>
  <si>
    <t>https://analytics.zoho.com/open-view/2395394000009001703</t>
  </si>
  <si>
    <t>Florida</t>
  </si>
  <si>
    <t>Lota</t>
  </si>
  <si>
    <t>Penco</t>
  </si>
  <si>
    <t>San Pedro de la Paz</t>
  </si>
  <si>
    <t>Tomé</t>
  </si>
  <si>
    <t>Hualpén</t>
  </si>
  <si>
    <t>Lebu</t>
  </si>
  <si>
    <t>Cañete</t>
  </si>
  <si>
    <t>Contulmo</t>
  </si>
  <si>
    <t>Curanilahue</t>
  </si>
  <si>
    <t>Los Alamos</t>
  </si>
  <si>
    <t>Tirúa</t>
  </si>
  <si>
    <t>Los Angeles</t>
  </si>
  <si>
    <t>Antuco</t>
  </si>
  <si>
    <t>Cabrero</t>
  </si>
  <si>
    <t>Laja</t>
  </si>
  <si>
    <t>Quilleco</t>
  </si>
  <si>
    <t>San Rosendo</t>
  </si>
  <si>
    <t>Yumbel</t>
  </si>
  <si>
    <t>Alto Biobío</t>
  </si>
  <si>
    <t>La Araucanía</t>
  </si>
  <si>
    <t>https://analytics.zoho.com/open-view/2395394000009004437</t>
  </si>
  <si>
    <t>https://analytics.zoho.com/open-view/2395394000009001187</t>
  </si>
  <si>
    <t>Carahue</t>
  </si>
  <si>
    <t>Cunco</t>
  </si>
  <si>
    <t>Curarrehue</t>
  </si>
  <si>
    <t>Freire</t>
  </si>
  <si>
    <t>Galvarino</t>
  </si>
  <si>
    <t>Gorbea</t>
  </si>
  <si>
    <t>Loncoche</t>
  </si>
  <si>
    <t>Melipeuco</t>
  </si>
  <si>
    <t>Perquenco</t>
  </si>
  <si>
    <t>Pucón</t>
  </si>
  <si>
    <t>Saavedra</t>
  </si>
  <si>
    <t>Teodoro Schmidt</t>
  </si>
  <si>
    <t>Toltén</t>
  </si>
  <si>
    <t>Vilcún</t>
  </si>
  <si>
    <t>Villarrica</t>
  </si>
  <si>
    <t>Angol</t>
  </si>
  <si>
    <t>Collipulli</t>
  </si>
  <si>
    <t>Ercilla</t>
  </si>
  <si>
    <t>Lonquimay</t>
  </si>
  <si>
    <t>Los Sauces</t>
  </si>
  <si>
    <t>Lumaco</t>
  </si>
  <si>
    <t>Purén</t>
  </si>
  <si>
    <t>Renaico</t>
  </si>
  <si>
    <t>Los Lagos</t>
  </si>
  <si>
    <t>https://analytics.zoho.com/open-view/2395394000009004949</t>
  </si>
  <si>
    <t>https://analytics.zoho.com/open-view/2395394000009001919</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</si>
  <si>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</si>
  <si>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</si>
  <si>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</si>
  <si>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</si>
  <si>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</si>
  <si>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</si>
  <si>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</si>
  <si>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</si>
  <si>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</si>
  <si>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</si>
  <si>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</si>
  <si>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</si>
  <si>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</si>
  <si>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</si>
  <si>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</si>
  <si>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</si>
  <si>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</si>
  <si>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</si>
  <si>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</si>
  <si>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</si>
  <si>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</si>
  <si>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</si>
  <si>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</si>
  <si>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</si>
  <si>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</si>
  <si>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</si>
  <si>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</si>
  <si>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</si>
  <si>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</si>
  <si>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Aysén</t>
  </si>
  <si>
    <t>Coihaique</t>
  </si>
  <si>
    <t>Lago Verde</t>
  </si>
  <si>
    <t>Aisén</t>
  </si>
  <si>
    <t>Cisnes</t>
  </si>
  <si>
    <t>Guaitecas</t>
  </si>
  <si>
    <t>Cochrane</t>
  </si>
  <si>
    <t>Tortel</t>
  </si>
  <si>
    <t>Chile Chico</t>
  </si>
  <si>
    <t>Río Ibáñez</t>
  </si>
  <si>
    <t>Magallanes</t>
  </si>
  <si>
    <t>https://analytics.zoho.com/open-view/2395394000009005153</t>
  </si>
  <si>
    <t>https://analytics.zoho.com/open-view/2395394000009002135</t>
  </si>
  <si>
    <t>Laguna Blanca</t>
  </si>
  <si>
    <t>Río Verde</t>
  </si>
  <si>
    <t>San Gregorio</t>
  </si>
  <si>
    <t>Antártica</t>
  </si>
  <si>
    <t>Porvenir</t>
  </si>
  <si>
    <t>Primavera</t>
  </si>
  <si>
    <t>Timaukel</t>
  </si>
  <si>
    <t>Torres del Paine</t>
  </si>
  <si>
    <t>Metropolitana</t>
  </si>
  <si>
    <t>Santiago</t>
  </si>
  <si>
    <t>https://analytics.zoho.com/open-view/2395394000009005461</t>
  </si>
  <si>
    <t>https://analytics.zoho.com/open-view/2395394000009002351</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</si>
  <si>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</si>
  <si>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</si>
  <si>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</si>
  <si>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</si>
  <si>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</si>
  <si>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</si>
  <si>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</si>
  <si>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</si>
  <si>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</si>
  <si>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</si>
  <si>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</si>
  <si>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</si>
  <si>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</si>
  <si>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</si>
  <si>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</si>
  <si>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</si>
  <si>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</si>
  <si>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</si>
  <si>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</si>
  <si>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</si>
  <si>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</si>
  <si>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</si>
  <si>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</si>
  <si>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Quinta Normal</t>
  </si>
  <si>
    <t>Renca</t>
  </si>
  <si>
    <t>San Joaquín</t>
  </si>
  <si>
    <t>San Miguel</t>
  </si>
  <si>
    <t>San Ramón</t>
  </si>
  <si>
    <t>Vitacura</t>
  </si>
  <si>
    <t>Puente Alto</t>
  </si>
  <si>
    <t>Pirque</t>
  </si>
  <si>
    <t>San José de Maipo</t>
  </si>
  <si>
    <t>Lampa</t>
  </si>
  <si>
    <t>Tiltil</t>
  </si>
  <si>
    <t>San Bernardo</t>
  </si>
  <si>
    <t>Buin</t>
  </si>
  <si>
    <t>Calera de Tango</t>
  </si>
  <si>
    <t>Paine</t>
  </si>
  <si>
    <t>Alhué</t>
  </si>
  <si>
    <t>Curacaví</t>
  </si>
  <si>
    <t>María Pinto</t>
  </si>
  <si>
    <t>San Pedro</t>
  </si>
  <si>
    <t>Talagante</t>
  </si>
  <si>
    <t>El Monte</t>
  </si>
  <si>
    <t>Isla de Maipo</t>
  </si>
  <si>
    <t>Padre Hurtado</t>
  </si>
  <si>
    <t>Peñaflor</t>
  </si>
  <si>
    <t>Los Ríos</t>
  </si>
  <si>
    <t>https://analytics.zoho.com/open-view/2395394000009005057</t>
  </si>
  <si>
    <t>https://analytics.zoho.com/open-view/2395394000009002027</t>
  </si>
  <si>
    <t>Corral</t>
  </si>
  <si>
    <t>Lanco</t>
  </si>
  <si>
    <t>Máfil</t>
  </si>
  <si>
    <t>Mariquina</t>
  </si>
  <si>
    <t>Paillaco</t>
  </si>
  <si>
    <t>Panguipulli</t>
  </si>
  <si>
    <t>La Unión</t>
  </si>
  <si>
    <t>Futrono</t>
  </si>
  <si>
    <t>Lago Ranco</t>
  </si>
  <si>
    <t>Río Bueno</t>
  </si>
  <si>
    <t>Arica y Parinacota</t>
  </si>
  <si>
    <t>https://analytics.zoho.com/open-view/2395394000009004545</t>
  </si>
  <si>
    <t>https://analytics.zoho.com/open-view/2395394000009001289</t>
  </si>
  <si>
    <t>Camarones</t>
  </si>
  <si>
    <t>Putre</t>
  </si>
  <si>
    <t>General Lagos</t>
  </si>
  <si>
    <t>Ñuble</t>
  </si>
  <si>
    <t>https://analytics.zoho.com/open-view/2395394000009005893</t>
  </si>
  <si>
    <t>https://analytics.zoho.com/open-view/2395394000009002847</t>
  </si>
  <si>
    <t>Chillán Viejo</t>
  </si>
  <si>
    <t>El Carmen</t>
  </si>
  <si>
    <t>Pemuco</t>
  </si>
  <si>
    <t>Pinto</t>
  </si>
  <si>
    <t>San Ignacio</t>
  </si>
  <si>
    <t>Quirihue</t>
  </si>
  <si>
    <t>Cobquecura</t>
  </si>
  <si>
    <t>Coelemu</t>
  </si>
  <si>
    <t>Ninhue</t>
  </si>
  <si>
    <t>Portezuelo</t>
  </si>
  <si>
    <t>Treguaco</t>
  </si>
  <si>
    <t>Coihueco</t>
  </si>
  <si>
    <t>Ñiquén</t>
  </si>
  <si>
    <t>San Fabián</t>
  </si>
  <si>
    <t>San Nicolás</t>
  </si>
  <si>
    <t>LINK Paso</t>
  </si>
  <si>
    <t>Link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</si>
</sst>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7"/>
      <color theme="0"/>
      <name val="Arial"/>
      <family val="2"/>
    </font>
    <font>
      <sz val="9"/>
      <color theme="1"/>
      <name val="Calibri"/>
      <family val="2"/>
      <scheme val="minor"/>
    </font>
    <font>
      <b/>
      <sz val="9"/>
      <color theme="0"/>
      <name val="Calibri"/>
      <family val="2"/>
      <scheme val="minor"/>
    </font>
    <font>
      <b/>
      <sz val="9"/>
      <color theme="1"/>
      <name val="Calibri"/>
      <family val="2"/>
      <scheme val="minor"/>
    </font>
    <font>
      <b/>
      <sz val="7"/>
      <color theme="1"/>
      <name val="Arial"/>
      <family val="2"/>
    </font>
    <font>
      <sz val="8"/>
      <name val="Calibri"/>
      <family val="2"/>
      <scheme val="minor"/>
    </font>
    <font>
      <b/>
      <sz val="14"/>
      <color rgb="FF7030A0"/>
      <name val="Calibri"/>
      <family val="2"/>
      <scheme val="minor"/>
    </font>
    <font>
      <b/>
      <sz val="11"/>
      <color theme="8" tint="-0.499984740745262"/>
      <name val="Calibri"/>
      <family val="2"/>
      <scheme val="minor"/>
    </font>
    <font>
      <sz val="8"/>
      <color theme="1"/>
      <name val="Calibri"/>
      <family val="2"/>
      <scheme val="minor"/>
    </font>
    <font>
      <b/>
      <sz val="8"/>
      <color theme="1"/>
      <name val="Calibri"/>
      <family val="2"/>
      <scheme val="minor"/>
    </font>
    <font>
      <u/>
      <sz val="11"/>
      <color theme="10"/>
      <name val="Calibri"/>
      <family val="2"/>
      <scheme val="minor"/>
    </font>
    <font>
      <b/>
      <sz val="11"/>
      <color theme="0"/>
      <name val="Calibri"/>
      <family val="2"/>
      <scheme val="minor"/>
    </font>
  </fonts>
  <fills count="17">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9" tint="-0.249977111117893"/>
        <bgColor indexed="64"/>
      </patternFill>
    </fill>
    <fill>
      <patternFill patternType="solid">
        <fgColor rgb="FF7030A0"/>
        <bgColor theme="5"/>
      </patternFill>
    </fill>
    <fill>
      <patternFill patternType="solid">
        <fgColor rgb="FFFFC000"/>
        <bgColor theme="1"/>
      </patternFill>
    </fill>
    <fill>
      <patternFill patternType="solid">
        <fgColor rgb="FF00B050"/>
        <bgColor theme="1"/>
      </patternFill>
    </fill>
    <fill>
      <patternFill patternType="solid">
        <fgColor theme="0"/>
        <bgColor indexed="64"/>
      </patternFill>
    </fill>
    <fill>
      <patternFill patternType="solid">
        <fgColor rgb="FFC00000"/>
        <bgColor theme="5"/>
      </patternFill>
    </fill>
    <fill>
      <patternFill patternType="solid">
        <fgColor rgb="FF7030A0"/>
        <bgColor theme="1"/>
      </patternFill>
    </fill>
    <fill>
      <patternFill patternType="solid">
        <fgColor rgb="FF7030A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bgColor theme="7"/>
      </patternFill>
    </fill>
    <fill>
      <patternFill patternType="solid">
        <fgColor theme="7" tint="0.59999389629810485"/>
        <bgColor indexed="64"/>
      </patternFill>
    </fill>
    <fill>
      <patternFill patternType="solid">
        <fgColor rgb="FF00B0F0"/>
        <bgColor indexed="64"/>
      </patternFill>
    </fill>
  </fills>
  <borders count="12">
    <border>
      <left/>
      <right/>
      <top/>
      <bottom/>
      <diagonal/>
    </border>
    <border>
      <left style="thin">
        <color indexed="64"/>
      </left>
      <right style="thin">
        <color indexed="64"/>
      </right>
      <top style="thin">
        <color indexed="64"/>
      </top>
      <bottom/>
      <diagonal/>
    </border>
    <border>
      <left style="thin">
        <color theme="5"/>
      </left>
      <right/>
      <top style="thin">
        <color theme="5"/>
      </top>
      <bottom/>
      <diagonal/>
    </border>
    <border>
      <left/>
      <right/>
      <top style="thin">
        <color theme="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theme="1"/>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theme="7"/>
      </top>
      <bottom/>
      <diagonal/>
    </border>
  </borders>
  <cellStyleXfs count="2">
    <xf numFmtId="0" fontId="0" fillId="0" borderId="0"/>
    <xf numFmtId="0" fontId="12" fillId="0" borderId="0" applyNumberFormat="0" applyFill="0" applyBorder="0" applyAlignment="0" applyProtection="0"/>
  </cellStyleXfs>
  <cellXfs count="42">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6" xfId="0" applyFont="1" applyFill="1" applyBorder="1" applyAlignment="1">
      <alignment horizontal="left" vertical="center" wrapText="1"/>
    </xf>
    <xf numFmtId="0" fontId="0" fillId="8" borderId="9" xfId="0" applyFill="1" applyBorder="1"/>
    <xf numFmtId="0" fontId="1" fillId="8" borderId="6" xfId="0" applyFont="1" applyFill="1" applyBorder="1" applyAlignment="1">
      <alignment horizontal="center"/>
    </xf>
    <xf numFmtId="0" fontId="4" fillId="9" borderId="3" xfId="0" applyFont="1" applyFill="1" applyBorder="1" applyAlignment="1">
      <alignment horizontal="center" vertical="center" wrapText="1"/>
    </xf>
    <xf numFmtId="0" fontId="4" fillId="9" borderId="3" xfId="0" applyFont="1" applyFill="1" applyBorder="1" applyAlignment="1">
      <alignment vertical="center" wrapText="1"/>
    </xf>
    <xf numFmtId="0" fontId="2" fillId="10" borderId="1" xfId="0" applyFont="1" applyFill="1" applyBorder="1" applyAlignment="1">
      <alignment horizontal="left" vertical="center" wrapText="1"/>
    </xf>
    <xf numFmtId="0" fontId="4" fillId="11" borderId="8" xfId="0" applyFont="1" applyFill="1" applyBorder="1" applyAlignment="1">
      <alignment horizontal="center" vertical="center" wrapText="1"/>
    </xf>
    <xf numFmtId="0" fontId="5" fillId="0" borderId="0" xfId="0" applyFont="1" applyBorder="1" applyAlignment="1">
      <alignment horizontal="center" vertical="top" wrapText="1"/>
    </xf>
    <xf numFmtId="0" fontId="3" fillId="0" borderId="0" xfId="0" applyFont="1" applyBorder="1" applyAlignment="1">
      <alignment horizontal="left" vertical="top" wrapText="1"/>
    </xf>
    <xf numFmtId="0" fontId="9" fillId="12" borderId="6" xfId="0" applyFont="1" applyFill="1" applyBorder="1" applyAlignment="1">
      <alignment horizontal="center"/>
    </xf>
    <xf numFmtId="0" fontId="0" fillId="0" borderId="0" xfId="0" applyNumberFormat="1"/>
    <xf numFmtId="0" fontId="8" fillId="0" borderId="4" xfId="0" applyFont="1" applyBorder="1" applyAlignment="1">
      <alignment vertical="center"/>
    </xf>
    <xf numFmtId="0" fontId="8" fillId="0" borderId="7" xfId="0" applyFont="1" applyBorder="1" applyAlignment="1">
      <alignment vertical="center"/>
    </xf>
    <xf numFmtId="0" fontId="8" fillId="0" borderId="5" xfId="0" applyFont="1" applyBorder="1" applyAlignment="1">
      <alignment vertical="center"/>
    </xf>
    <xf numFmtId="0" fontId="1" fillId="0" borderId="0" xfId="0" applyFont="1"/>
    <xf numFmtId="0" fontId="10" fillId="0" borderId="0" xfId="0" applyFont="1" applyAlignment="1">
      <alignment horizontal="left" vertical="top"/>
    </xf>
    <xf numFmtId="0" fontId="10" fillId="0" borderId="0" xfId="0" applyFont="1" applyAlignment="1">
      <alignment horizontal="left" vertical="top" wrapText="1"/>
    </xf>
    <xf numFmtId="0" fontId="1" fillId="0" borderId="0" xfId="0" applyFont="1" applyAlignment="1">
      <alignment horizontal="center" vertical="top"/>
    </xf>
    <xf numFmtId="0" fontId="10" fillId="0" borderId="0" xfId="0" applyFont="1" applyAlignment="1">
      <alignment vertical="top"/>
    </xf>
    <xf numFmtId="0" fontId="10" fillId="0" borderId="0" xfId="0" applyFont="1" applyAlignment="1">
      <alignment vertical="top" wrapText="1"/>
    </xf>
    <xf numFmtId="0" fontId="10" fillId="0" borderId="0" xfId="0" applyNumberFormat="1" applyFont="1" applyAlignment="1">
      <alignment vertical="top" wrapText="1"/>
    </xf>
    <xf numFmtId="0" fontId="10" fillId="0" borderId="0" xfId="0" applyNumberFormat="1" applyFont="1" applyAlignment="1">
      <alignment horizontal="left" vertical="top" wrapText="1"/>
    </xf>
    <xf numFmtId="0" fontId="11" fillId="0" borderId="0" xfId="0" applyNumberFormat="1" applyFont="1" applyAlignment="1">
      <alignment horizontal="center" vertical="top"/>
    </xf>
    <xf numFmtId="0" fontId="5"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12" fillId="0" borderId="0" xfId="1" applyAlignment="1">
      <alignment horizontal="left" vertical="top" wrapText="1"/>
    </xf>
    <xf numFmtId="0" fontId="3" fillId="13" borderId="0" xfId="0" applyFont="1" applyFill="1" applyAlignment="1">
      <alignment horizontal="left" vertical="top" wrapText="1"/>
    </xf>
    <xf numFmtId="0" fontId="1" fillId="12" borderId="6" xfId="0" applyFont="1" applyFill="1" applyBorder="1" applyAlignment="1">
      <alignment horizontal="center"/>
    </xf>
    <xf numFmtId="0" fontId="12" fillId="0" borderId="10" xfId="1" applyNumberFormat="1" applyBorder="1" applyAlignment="1">
      <alignment vertical="top" wrapText="1"/>
    </xf>
    <xf numFmtId="0" fontId="0" fillId="15" borderId="11" xfId="0" applyFill="1" applyBorder="1"/>
    <xf numFmtId="0" fontId="0" fillId="0" borderId="11" xfId="0" applyBorder="1"/>
    <xf numFmtId="0" fontId="13" fillId="14" borderId="0" xfId="0" applyFont="1" applyFill="1" applyBorder="1"/>
    <xf numFmtId="0" fontId="1" fillId="16" borderId="0" xfId="0" applyFont="1" applyFill="1"/>
  </cellXfs>
  <cellStyles count="2">
    <cellStyle name="Hipervínculo" xfId="1" builtinId="8"/>
    <cellStyle name="Normal" xfId="0" builtinId="0"/>
  </cellStyles>
  <dxfs count="125">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trike val="0"/>
        <outline val="0"/>
        <shadow val="0"/>
        <u val="none"/>
        <vertAlign val="baseline"/>
        <sz val="8"/>
        <color theme="1"/>
        <name val="Calibri"/>
        <family val="2"/>
        <scheme val="minor"/>
      </font>
      <numFmt numFmtId="0" formatCode="General"/>
      <alignment horizontal="center" vertical="top" textRotation="0" wrapText="0" indent="0" justifyLastLine="0" shrinkToFit="0" readingOrder="0"/>
    </dxf>
    <dxf>
      <font>
        <strike val="0"/>
        <outline val="0"/>
        <shadow val="0"/>
        <u val="none"/>
        <vertAlign val="baseline"/>
        <sz val="8"/>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8"/>
        <color theme="1"/>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b/>
      </font>
      <alignment horizontal="center"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b/>
      </font>
      <alignment horizontal="center"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right/>
        <top style="thin">
          <color theme="7"/>
        </top>
        <bottom/>
        <vertical/>
        <horizontal/>
      </border>
    </dxf>
    <dxf>
      <border diagonalUp="0" diagonalDown="0">
        <left/>
        <right/>
        <top style="thin">
          <color theme="7"/>
        </top>
        <bottom/>
        <vertical/>
        <horizontal/>
      </border>
    </dxf>
    <dxf>
      <border diagonalUp="0" diagonalDown="0">
        <left/>
        <right/>
        <top style="thin">
          <color theme="7"/>
        </top>
        <bottom/>
        <vertical/>
        <horizontal/>
      </border>
    </dxf>
    <dxf>
      <border diagonalUp="0" diagonalDown="0">
        <left/>
        <right/>
        <top style="thin">
          <color theme="7"/>
        </top>
        <bottom/>
        <vertical/>
        <horizontal/>
      </border>
    </dxf>
    <dxf>
      <border diagonalUp="0" diagonalDown="0">
        <left/>
        <right/>
        <top style="thin">
          <color theme="7"/>
        </top>
        <bottom/>
        <vertical/>
        <horizontal/>
      </border>
    </dxf>
    <dxf>
      <border diagonalUp="0" diagonalDown="0">
        <left/>
        <right/>
        <top style="thin">
          <color theme="7"/>
        </top>
        <bottom/>
        <vertical/>
        <horizontal/>
      </border>
    </dxf>
    <dxf>
      <border outline="0">
        <left style="thin">
          <color theme="7"/>
        </left>
        <top style="thin">
          <color theme="7"/>
        </top>
        <bottom style="thin">
          <color theme="7"/>
        </bottom>
      </border>
    </dxf>
    <dxf>
      <font>
        <b/>
        <i val="0"/>
        <strike val="0"/>
        <condense val="0"/>
        <extend val="0"/>
        <outline val="0"/>
        <shadow val="0"/>
        <u val="none"/>
        <vertAlign val="baseline"/>
        <sz val="11"/>
        <color theme="0"/>
        <name val="Calibri"/>
        <family val="2"/>
        <scheme val="minor"/>
      </font>
      <fill>
        <patternFill patternType="solid">
          <fgColor theme="7"/>
          <bgColor theme="7"/>
        </patternFill>
      </fill>
    </dxf>
    <dxf>
      <font>
        <b/>
      </font>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top style="thin">
          <color indexed="64"/>
        </top>
        <bottom/>
      </border>
    </dxf>
    <dxf>
      <fill>
        <patternFill patternType="solid">
          <fgColor indexed="64"/>
          <bgColor theme="0"/>
        </patternFill>
      </fill>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border outline="0">
        <right style="thin">
          <color indexed="64"/>
        </right>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7"/>
        <color theme="0"/>
        <name val="Arial"/>
        <family val="2"/>
        <scheme val="none"/>
      </font>
      <fill>
        <patternFill patternType="solid">
          <fgColor theme="1"/>
          <bgColor rgb="FF00B050"/>
        </patternFill>
      </fill>
      <alignment horizontal="left" vertical="center"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0" indent="0" justifyLastLine="0" shrinkToFit="0" readingOrder="0"/>
    </dxf>
  </dxfs>
  <tableStyles count="0" defaultTableStyle="TableStyleMedium2" defaultPivotStyle="PivotStyleLight16"/>
  <colors>
    <mruColors>
      <color rgb="FFF976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6" xr16:uid="{5A80D1E6-FF18-4874-B9B6-4DDC8EB9BB56}" autoFormatId="16" applyNumberFormats="0" applyBorderFormats="0" applyFontFormats="0" applyPatternFormats="0" applyAlignmentFormats="0" applyWidthHeightFormats="0">
  <queryTableRefresh nextId="26">
    <queryTableFields count="20">
      <queryTableField id="1" name="Correlativo" tableColumnId="1"/>
      <queryTableField id="2" name="idcoleccion" tableColumnId="2"/>
      <queryTableField id="3" name="coleccion" tableColumnId="3"/>
      <queryTableField id="4" name="sector" tableColumnId="4"/>
      <queryTableField id="24" name="Filtro URL" tableColumnId="5"/>
      <queryTableField id="6" name="tema" tableColumnId="6"/>
      <queryTableField id="7" name="contenido" tableColumnId="7"/>
      <queryTableField id="8" name="escala" tableColumnId="8"/>
      <queryTableField id="9" name="Territorio" tableColumnId="9"/>
      <queryTableField id="10" name="Filtro Integrado" tableColumnId="10"/>
      <queryTableField id="11" name="Muestra" tableColumnId="11"/>
      <queryTableField id="12" name="temporalidad" tableColumnId="12"/>
      <queryTableField id="13" name="unidad_medida" tableColumnId="13"/>
      <queryTableField id="14" name="fuente" tableColumnId="14"/>
      <queryTableField id="15" name="titulo" tableColumnId="15"/>
      <queryTableField id="16" name="descripcion_larga" tableColumnId="16"/>
      <queryTableField id="17" name="visualizacion" tableColumnId="17"/>
      <queryTableField id="18" name="TAG.1" tableColumnId="18"/>
      <queryTableField id="19" name="URL.1" tableColumnId="19"/>
      <queryTableField id="23" name="Suscripción"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5" xr16:uid="{9F24DE06-E9D2-4972-9081-FFE9789B2536}" autoFormatId="16" applyNumberFormats="0" applyBorderFormats="0" applyFontFormats="0" applyPatternFormats="0" applyAlignmentFormats="0" applyWidthHeightFormats="0">
  <queryTableRefresh nextId="25">
    <queryTableFields count="24">
      <queryTableField id="1" name="Correlativo" tableColumnId="1"/>
      <queryTableField id="2" name="idcoleccion" tableColumnId="2"/>
      <queryTableField id="3" name="coleccion" tableColumnId="3"/>
      <queryTableField id="4" name="sector" tableColumnId="4"/>
      <queryTableField id="5" name="tema" tableColumnId="5"/>
      <queryTableField id="6" name="contenido" tableColumnId="6"/>
      <queryTableField id="7" name="escala" tableColumnId="7"/>
      <queryTableField id="8" name="Territorio" tableColumnId="8"/>
      <queryTableField id="9" name="Filtro Integrado" tableColumnId="9"/>
      <queryTableField id="10" name="Muestra" tableColumnId="10"/>
      <queryTableField id="11" name="temporalidad" tableColumnId="11"/>
      <queryTableField id="12" name="unidad_medida" tableColumnId="12"/>
      <queryTableField id="13" name="fuente" tableColumnId="13"/>
      <queryTableField id="14" name="titulo" tableColumnId="14"/>
      <queryTableField id="15" name="descripcion_larga" tableColumnId="15"/>
      <queryTableField id="16" name="visualizacion" tableColumnId="16"/>
      <queryTableField id="17" name="tag" tableColumnId="17"/>
      <queryTableField id="18" name="URL.1" tableColumnId="18"/>
      <queryTableField id="19" name="url" tableColumnId="19"/>
      <queryTableField id="20" name="Suscripcion" tableColumnId="20"/>
      <queryTableField id="21" name="id_fil_url 1" tableColumnId="21"/>
      <queryTableField id="22" name="Complemento Link" tableColumnId="22"/>
      <queryTableField id="23" name="TAG.1" tableColumnId="23"/>
      <queryTableField id="24" name="Suscripción"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346DA7AE-01BF-45D0-A0DB-ED5EF36B6DC5}" autoFormatId="16" applyNumberFormats="0" applyBorderFormats="0" applyFontFormats="0" applyPatternFormats="0" applyAlignmentFormats="0" applyWidthHeightFormats="0">
  <queryTableRefresh nextId="47">
    <queryTableFields count="27">
      <queryTableField id="2" name="Tipo Filtro 1" tableColumnId="2"/>
      <queryTableField id="3" name="Filtro URL 1" tableColumnId="3"/>
      <queryTableField id="6" name="GR Origen" tableColumnId="6"/>
      <queryTableField id="7" name="Correlativo" tableColumnId="7"/>
      <queryTableField id="8" name="Nombre CORTO" tableColumnId="8"/>
      <queryTableField id="9" name="Filtro URL" tableColumnId="9"/>
      <queryTableField id="10" name="tema" tableColumnId="10"/>
      <queryTableField id="11" name="contenido" tableColumnId="11"/>
      <queryTableField id="12" name="escala" tableColumnId="12"/>
      <queryTableField id="13" name="territorio" tableColumnId="13"/>
      <queryTableField id="14" name="Filtro Integrado" tableColumnId="14"/>
      <queryTableField id="15" name="Muestra" tableColumnId="15"/>
      <queryTableField id="16" name="temporalidad" tableColumnId="16"/>
      <queryTableField id="17" name="unidad_medida" tableColumnId="17"/>
      <queryTableField id="18" name="fuente" tableColumnId="18"/>
      <queryTableField id="19" name="titulo" tableColumnId="19"/>
      <queryTableField id="20" name="descripcion_larga" tableColumnId="20"/>
      <queryTableField id="21" name="visualizacion" tableColumnId="21"/>
      <queryTableField id="22" name="tag" tableColumnId="22"/>
      <queryTableField id="38" name="url" tableColumnId="37"/>
      <queryTableField id="24" name="Suscripcion" tableColumnId="24"/>
      <queryTableField id="25" name="idcoleccion" tableColumnId="25"/>
      <queryTableField id="26" name="coleccion" tableColumnId="26"/>
      <queryTableField id="27" name="sector" tableColumnId="27"/>
      <queryTableField id="28" name="Descripción Filtro URL 1" tableColumnId="28"/>
      <queryTableField id="39" name="id_fil_url 1" tableColumnId="38"/>
      <queryTableField id="40" name="Complemento Link" tableColumnId="3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1" xr16:uid="{ECFE61A7-B1D0-4487-8D7D-FE9EFE4B4AE2}" autoFormatId="16" applyNumberFormats="0" applyBorderFormats="0" applyFontFormats="0" applyPatternFormats="0" applyAlignmentFormats="0" applyWidthHeightFormats="0">
  <queryTableRefresh nextId="29">
    <queryTableFields count="24">
      <queryTableField id="1" name="Tipo Filtro 1" tableColumnId="1"/>
      <queryTableField id="2" name="Filtro URL 1" tableColumnId="2"/>
      <queryTableField id="5" name="GR Origen" tableColumnId="5"/>
      <queryTableField id="6" name="Correlativo" tableColumnId="6"/>
      <queryTableField id="7" name="Nombre CORTO" tableColumnId="7"/>
      <queryTableField id="8" name="Filtro URL" tableColumnId="8"/>
      <queryTableField id="9" name="tema" tableColumnId="9"/>
      <queryTableField id="10" name="contenido" tableColumnId="10"/>
      <queryTableField id="11" name="escala" tableColumnId="11"/>
      <queryTableField id="12" name="territorio" tableColumnId="12"/>
      <queryTableField id="13" name="Filtro Integrado" tableColumnId="13"/>
      <queryTableField id="14" name="Muestra" tableColumnId="14"/>
      <queryTableField id="15" name="temporalidad" tableColumnId="15"/>
      <queryTableField id="16" name="unidad_medida" tableColumnId="16"/>
      <queryTableField id="17" name="fuente" tableColumnId="17"/>
      <queryTableField id="18" name="titulo" tableColumnId="18"/>
      <queryTableField id="19" name="descripcion_larga" tableColumnId="19"/>
      <queryTableField id="20" name="visualizacion" tableColumnId="20"/>
      <queryTableField id="21" name="tag" tableColumnId="21"/>
      <queryTableField id="22" name="url" tableColumnId="22"/>
      <queryTableField id="23" name="Suscripcion" tableColumnId="23"/>
      <queryTableField id="24" name="idcoleccion" tableColumnId="24"/>
      <queryTableField id="25" name="coleccion" tableColumnId="25"/>
      <queryTableField id="26" name="sector" tableColumnId="2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2" xr16:uid="{46958CBF-2742-487F-B0FA-06EA2D802CE2}" autoFormatId="16" applyNumberFormats="0" applyBorderFormats="0" applyFontFormats="0" applyPatternFormats="0" applyAlignmentFormats="0" applyWidthHeightFormats="0">
  <queryTableRefresh nextId="50">
    <queryTableFields count="24">
      <queryTableField id="1" name="Tipo Filtro 1" tableColumnId="1"/>
      <queryTableField id="2" name="Filtro URL 1" tableColumnId="2"/>
      <queryTableField id="5" name="GR Origen" tableColumnId="5"/>
      <queryTableField id="6" name="Correlativo" tableColumnId="6"/>
      <queryTableField id="7" name="Nombre CORTO" tableColumnId="7"/>
      <queryTableField id="29" name="Filtro URL" tableColumnId="3"/>
      <queryTableField id="9" name="tema" tableColumnId="9"/>
      <queryTableField id="10" name="contenido" tableColumnId="8"/>
      <queryTableField id="11" name="escala" tableColumnId="11"/>
      <queryTableField id="30" name="territorio" tableColumnId="4"/>
      <queryTableField id="31" name="Filtro Integrado" tableColumnId="10"/>
      <queryTableField id="32" name="Muestra" tableColumnId="12"/>
      <queryTableField id="33" name="temporalidad" tableColumnId="13"/>
      <queryTableField id="34" name="unidad_medida" tableColumnId="14"/>
      <queryTableField id="35" name="fuente" tableColumnId="15"/>
      <queryTableField id="18" name="titulo" tableColumnId="18"/>
      <queryTableField id="36" name="descripcion_larga" tableColumnId="16"/>
      <queryTableField id="37" name="visualizacion" tableColumnId="17"/>
      <queryTableField id="38" name="tag" tableColumnId="19"/>
      <queryTableField id="22" name="url" tableColumnId="22"/>
      <queryTableField id="23" name="Suscripcion" tableColumnId="23"/>
      <queryTableField id="24" name="idcoleccion" tableColumnId="24"/>
      <queryTableField id="25" name="coleccion" tableColumnId="25"/>
      <queryTableField id="26" name="sector" tableColumnId="26"/>
    </queryTableFields>
    <queryTableDeletedFields count="10">
      <deletedField name="Filtro URL"/>
      <deletedField name="territorio"/>
      <deletedField name="Filtro Integrado"/>
      <deletedField name="Muestra"/>
      <deletedField name="temporalidad"/>
      <deletedField name="unidad_medida"/>
      <deletedField name="fuente"/>
      <deletedField name="descripcion_larga"/>
      <deletedField name="visualizacion"/>
      <deletedField name="tag"/>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2B8DF1-CAFA-46E0-9F01-B12E753790D3}" name="Final__2" displayName="Final__2" ref="A1:T187" tableType="queryTable" totalsRowShown="0" dataDxfId="124">
  <autoFilter ref="A1:T187" xr:uid="{7D2B8DF1-CAFA-46E0-9F01-B12E753790D3}"/>
  <sortState xmlns:xlrd2="http://schemas.microsoft.com/office/spreadsheetml/2017/richdata2" ref="A2:T187">
    <sortCondition ref="A2:A187"/>
  </sortState>
  <tableColumns count="20">
    <tableColumn id="1" xr3:uid="{008BBCAF-77BD-4B0C-A848-D597DBBEAAE9}" uniqueName="1" name="Correlativo" queryTableFieldId="1" dataDxfId="49"/>
    <tableColumn id="2" xr3:uid="{59ECC6BD-0871-485F-872C-5E98DA6B4C08}" uniqueName="2" name="idcoleccion" queryTableFieldId="2" dataDxfId="48"/>
    <tableColumn id="3" xr3:uid="{FF477EE7-8993-4BA9-A277-72F2BF0EF8D9}" uniqueName="3" name="coleccion" queryTableFieldId="3" dataDxfId="47"/>
    <tableColumn id="4" xr3:uid="{2152CF99-6616-4E7F-BC3B-3387D30B6046}" uniqueName="4" name="sector" queryTableFieldId="4" dataDxfId="46"/>
    <tableColumn id="5" xr3:uid="{1623B26A-C9C1-426F-8998-CAB4BBCA5304}" uniqueName="5" name="Filtro URL" queryTableFieldId="24" dataDxfId="45"/>
    <tableColumn id="6" xr3:uid="{340D0B8C-7C69-4A2C-95C8-09EA67E046AA}" uniqueName="6" name="tema" queryTableFieldId="6" dataDxfId="44"/>
    <tableColumn id="7" xr3:uid="{3B8A0322-EA7E-4361-BF08-66A232D50F46}" uniqueName="7" name="contenido" queryTableFieldId="7" dataDxfId="43"/>
    <tableColumn id="8" xr3:uid="{8621B413-037C-4CA8-9997-B5DAC5797A2A}" uniqueName="8" name="escala" queryTableFieldId="8" dataDxfId="42"/>
    <tableColumn id="9" xr3:uid="{ACE8BF14-AECC-4928-8892-5611A8EC813E}" uniqueName="9" name="Territorio" queryTableFieldId="9" dataDxfId="41"/>
    <tableColumn id="10" xr3:uid="{C24F9630-E43B-4A1E-AA93-2B22C526B4E9}" uniqueName="10" name="Filtro Integrado" queryTableFieldId="10" dataDxfId="40"/>
    <tableColumn id="11" xr3:uid="{58147094-0FE1-4AE3-9EC3-569B70816B77}" uniqueName="11" name="Muestra" queryTableFieldId="11" dataDxfId="39"/>
    <tableColumn id="12" xr3:uid="{93ED1E40-1A6A-429B-994A-FDF13CB0A306}" uniqueName="12" name="temporalidad" queryTableFieldId="12" dataDxfId="38"/>
    <tableColumn id="13" xr3:uid="{F8611B49-2E00-4C7C-8A9A-A8E7CC0A1786}" uniqueName="13" name="unidad_medida" queryTableFieldId="13" dataDxfId="37"/>
    <tableColumn id="14" xr3:uid="{1840AB3A-1957-4553-B0E8-7AB780937796}" uniqueName="14" name="fuente" queryTableFieldId="14" dataDxfId="36"/>
    <tableColumn id="15" xr3:uid="{E9ABEB05-55D1-45E8-9EEA-5192B0C1E8CA}" uniqueName="15" name="titulo" queryTableFieldId="15" dataDxfId="35"/>
    <tableColumn id="16" xr3:uid="{3BC7E0EC-4811-4FAD-8F61-FF9AA26ABDDF}" uniqueName="16" name="descripcion_larga" queryTableFieldId="16" dataDxfId="34"/>
    <tableColumn id="17" xr3:uid="{07970261-4205-4A3F-8FE9-955002EEE98D}" uniqueName="17" name="visualizacion" queryTableFieldId="17" dataDxfId="33"/>
    <tableColumn id="18" xr3:uid="{55BFFE70-B648-4AC0-B358-96511A56A972}" uniqueName="18" name="TAG.1" queryTableFieldId="18" dataDxfId="32"/>
    <tableColumn id="19" xr3:uid="{F6CB19A7-767D-4861-A0BB-4386B4FBF62C}" uniqueName="19" name="URL.1" queryTableFieldId="19" dataDxfId="31"/>
    <tableColumn id="22" xr3:uid="{86E7B105-22F3-41D2-B3D2-924DE2749BA5}" uniqueName="22" name="Suscripción" queryTableFieldId="23" dataDxfId="3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BEF7D-B75A-4F80-A177-18669E12567C}" name="BD" displayName="BD" ref="A3:X6" totalsRowShown="0" headerRowDxfId="123" dataDxfId="122" tableBorderDxfId="121">
  <autoFilter ref="A3:X6" xr:uid="{F4CBEF7D-B75A-4F80-A177-18669E12567C}"/>
  <tableColumns count="24">
    <tableColumn id="1" xr3:uid="{E9E5EC53-9511-4AEE-BF50-2DA9EB5E44BC}" name="Tipo Filtro 1" dataDxfId="120"/>
    <tableColumn id="2" xr3:uid="{B92D7600-28FB-4529-9DF3-68156448F258}" name="Filtro URL 1" dataDxfId="119"/>
    <tableColumn id="5" xr3:uid="{2B473CCC-F984-47C3-8465-5F57C04B5481}" name="GR Origen" dataDxfId="118"/>
    <tableColumn id="6" xr3:uid="{EC25F8B2-F26F-40B1-AEDB-D56ADB9FA038}" name="Correlativo" dataDxfId="117"/>
    <tableColumn id="7" xr3:uid="{0BDB7338-DE90-4565-9257-BE51FC1153F7}" name="Nombre CORTO" dataDxfId="116"/>
    <tableColumn id="8" xr3:uid="{13D5491B-CD9B-473B-8D6D-C93C88ED899C}" name="Filtro URL" dataDxfId="115"/>
    <tableColumn id="9" xr3:uid="{2A498B2B-D17C-460E-968C-84CB6BCDED53}" name="tema" dataDxfId="114"/>
    <tableColumn id="10" xr3:uid="{BD8F8C67-760F-4597-B4D3-50835143FBA0}" name="contenido" dataDxfId="113"/>
    <tableColumn id="11" xr3:uid="{4E3C9302-0D85-48F1-89BC-8477C61783EC}" name="escala" dataDxfId="112"/>
    <tableColumn id="12" xr3:uid="{81E15CA6-0510-4597-84FA-8F0DD0861174}" name="territorio" dataDxfId="111"/>
    <tableColumn id="13" xr3:uid="{1D3FE273-63CF-4CC0-BF0C-FEAE0F1FC140}" name="Filtro Integrado" dataDxfId="110"/>
    <tableColumn id="14" xr3:uid="{BD71C37C-EF68-40E8-A7BB-802F50505281}" name="Muestra" dataDxfId="109"/>
    <tableColumn id="15" xr3:uid="{24A08DD2-8D35-4DBD-88DA-389B4E98829F}" name="temporalidad" dataDxfId="108"/>
    <tableColumn id="16" xr3:uid="{EC6A0E56-130B-4E41-9EC8-713A336DB1B8}" name="unidad_medida" dataDxfId="107"/>
    <tableColumn id="17" xr3:uid="{A2FE2BD7-F5A5-417C-9905-B32678D4531D}" name="fuente" dataDxfId="106"/>
    <tableColumn id="18" xr3:uid="{06F4631B-D962-4ED9-AC38-FE3922329AFF}" name="titulo" dataDxfId="105"/>
    <tableColumn id="19" xr3:uid="{F56DEFA1-E745-45AB-A7BF-318831A52DF5}" name="descripcion_larga" dataDxfId="104"/>
    <tableColumn id="20" xr3:uid="{F61DE337-B36B-4235-89B5-8BC705100ACB}" name="visualizacion" dataDxfId="103"/>
    <tableColumn id="21" xr3:uid="{8A55FCC6-145D-4467-97A4-3BA52DF9D470}" name="tag" dataDxfId="102"/>
    <tableColumn id="22" xr3:uid="{9B4FFCF6-4F20-4FBC-935A-86DC7E43A9B0}" name="url" dataDxfId="101"/>
    <tableColumn id="23" xr3:uid="{44FADE37-1CDA-41FA-B487-FCD848A525FE}" name="Suscripcion" dataDxfId="100">
      <calculatedColumnFormula>+"400-"</calculatedColumnFormula>
    </tableColumn>
    <tableColumn id="24" xr3:uid="{A6FE368C-0003-4B56-B518-061EC7730E4A}" name="idcoleccion" dataDxfId="99"/>
    <tableColumn id="25" xr3:uid="{B79007F2-D8B7-4C85-B28C-9903CE2A5B11}" name="coleccion" dataDxfId="98"/>
    <tableColumn id="26" xr3:uid="{B4312AB4-1019-47B8-9F6A-4A57088BDC05}" name="sector" dataDxfId="9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01A9DF-98BF-4C87-8AD3-7ABF12B228CA}" name="Filtro" displayName="Filtro" ref="A11:D73" totalsRowShown="0" tableBorderDxfId="96">
  <autoFilter ref="A11:D73" xr:uid="{4601A9DF-98BF-4C87-8AD3-7ABF12B228CA}"/>
  <tableColumns count="4">
    <tableColumn id="1" xr3:uid="{12F988EF-3D06-4872-8A91-F7674B6C28E7}" name="Descripción Filtro URL 1" dataDxfId="95"/>
    <tableColumn id="2" xr3:uid="{FE0F8666-F2C5-4503-B809-AEE8BB0A6A79}" name="id_fil_url 1" dataDxfId="94"/>
    <tableColumn id="3" xr3:uid="{B2FD6432-46B7-488F-9ADF-66F900851CF7}" name="Tipo Filtro 1" dataDxfId="93"/>
    <tableColumn id="7" xr3:uid="{17386B82-1DFD-47AB-BE98-457A25F885E7}" name="Complemento Link" dataDxfId="92"/>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04803D-481E-41A7-9E40-CEAC1717DC24}" name="Tabla6" displayName="Tabla6" ref="A1:F347" totalsRowShown="0" headerRowDxfId="91" tableBorderDxfId="90">
  <autoFilter ref="A1:F347" xr:uid="{CC04803D-481E-41A7-9E40-CEAC1717DC24}"/>
  <tableColumns count="6">
    <tableColumn id="1" xr3:uid="{3AA6A987-ADA3-4DB8-AF5E-5EFF79F6E42F}" name="Codreg" dataDxfId="89"/>
    <tableColumn id="2" xr3:uid="{E1FCF310-C612-47E7-8489-FFB929BD5665}" name="Región" dataDxfId="88"/>
    <tableColumn id="3" xr3:uid="{B420466D-5174-4C32-BC02-5979F3741700}" name="Codcom" dataDxfId="87"/>
    <tableColumn id="4" xr3:uid="{476DD6D1-93AE-4815-8A82-801F95ADD072}" name="Comuna" dataDxfId="86"/>
    <tableColumn id="5" xr3:uid="{36E9B5CC-6754-4F7D-928F-89C7BF749B90}" name="Gasto por Municipio" dataDxfId="85"/>
    <tableColumn id="6" xr3:uid="{1006F3FD-9EA1-4E59-A26A-A01CCD87BEAC}" name="Ingreso por Municipio" dataDxfId="84"/>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716F50-9ED3-4EF6-9635-53B8DF37E7BA}" name="Final" displayName="Final" ref="A1:X187" tableType="queryTable" totalsRowShown="0">
  <autoFilter ref="A1:X187" xr:uid="{25716F50-9ED3-4EF6-9635-53B8DF37E7BA}"/>
  <tableColumns count="24">
    <tableColumn id="1" xr3:uid="{1B120277-2452-4456-BE64-31308582BF25}" uniqueName="1" name="Correlativo" queryTableFieldId="1"/>
    <tableColumn id="2" xr3:uid="{811FED9F-EA7F-47DB-861B-2300622F1144}" uniqueName="2" name="idcoleccion" queryTableFieldId="2"/>
    <tableColumn id="3" xr3:uid="{F353A829-DA5D-4B7A-A2C8-506E2B482552}" uniqueName="3" name="coleccion" queryTableFieldId="3"/>
    <tableColumn id="4" xr3:uid="{04FC873F-0872-4181-A856-D45B441D74B3}" uniqueName="4" name="sector" queryTableFieldId="4"/>
    <tableColumn id="5" xr3:uid="{22B56ACD-50FE-4C33-82F4-93A9CF1B2DB4}" uniqueName="5" name="tema" queryTableFieldId="5"/>
    <tableColumn id="6" xr3:uid="{1FD68106-C2F4-47FB-AEEA-3E67A516CFBC}" uniqueName="6" name="contenido" queryTableFieldId="6"/>
    <tableColumn id="7" xr3:uid="{ED819125-917D-4FE1-9376-8303E5295CE5}" uniqueName="7" name="escala" queryTableFieldId="7"/>
    <tableColumn id="8" xr3:uid="{3661D4B5-27CF-43BD-A89B-CEEEED57779A}" uniqueName="8" name="Territorio" queryTableFieldId="8"/>
    <tableColumn id="9" xr3:uid="{D58BE4E0-C5A4-44D7-A830-CE386A8F385C}" uniqueName="9" name="Filtro Integrado" queryTableFieldId="9"/>
    <tableColumn id="10" xr3:uid="{7BAFB42C-1E84-46B6-9075-DF8993872D87}" uniqueName="10" name="Muestra" queryTableFieldId="10"/>
    <tableColumn id="11" xr3:uid="{F648741A-B55D-48FF-AE63-77781A0AA068}" uniqueName="11" name="temporalidad" queryTableFieldId="11"/>
    <tableColumn id="12" xr3:uid="{8DBBEEDA-A9F9-43B9-A427-818364C103FC}" uniqueName="12" name="unidad_medida" queryTableFieldId="12"/>
    <tableColumn id="13" xr3:uid="{115C0302-4E80-4824-A462-8BBC34A18A6D}" uniqueName="13" name="fuente" queryTableFieldId="13"/>
    <tableColumn id="14" xr3:uid="{FAC1B0E2-3662-4A8B-9D32-167DF2A0CF82}" uniqueName="14" name="titulo" queryTableFieldId="14"/>
    <tableColumn id="15" xr3:uid="{E9414933-E213-4944-907F-BEC1488345A4}" uniqueName="15" name="descripcion_larga" queryTableFieldId="15"/>
    <tableColumn id="16" xr3:uid="{E59F8944-7B32-4831-AAC0-4E26FA762247}" uniqueName="16" name="visualizacion" queryTableFieldId="16"/>
    <tableColumn id="17" xr3:uid="{C02AB059-F15D-4966-9F11-632A92AA9F1F}" uniqueName="17" name="tag" queryTableFieldId="17"/>
    <tableColumn id="18" xr3:uid="{EB7DA107-D962-482D-84DB-BEE04B00D101}" uniqueName="18" name="URL.1" queryTableFieldId="18" dataDxfId="29"/>
    <tableColumn id="19" xr3:uid="{41CB4399-F999-46CD-A87D-4D6F43A5F7FE}" uniqueName="19" name="url" queryTableFieldId="19"/>
    <tableColumn id="20" xr3:uid="{03F0CDD3-A8C4-4DEF-9C92-8195AD45D654}" uniqueName="20" name="Suscripcion" queryTableFieldId="20"/>
    <tableColumn id="21" xr3:uid="{4F2924CA-08A6-4F02-94C3-E9637689EF6B}" uniqueName="21" name="id_fil_url 1" queryTableFieldId="21"/>
    <tableColumn id="22" xr3:uid="{D25D8EAD-6605-4EFF-89D0-D8534C526EEA}" uniqueName="22" name="Complemento Link" queryTableFieldId="22"/>
    <tableColumn id="23" xr3:uid="{2693527D-4213-4D37-B95F-93857076AC34}" uniqueName="23" name="TAG.1" queryTableFieldId="23" dataDxfId="28"/>
    <tableColumn id="24" xr3:uid="{0361E3AD-0CA1-4315-903E-B175B39863DB}" uniqueName="24" name="Suscripción" queryTableFieldId="24" dataDxfId="2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2643DB3-9F55-4091-9B27-21A1FFE58483}" name="Combinar1" displayName="Combinar1" ref="A1:AA187" tableType="queryTable" totalsRowShown="0">
  <autoFilter ref="A1:AA187" xr:uid="{32643DB3-9F55-4091-9B27-21A1FFE58483}"/>
  <tableColumns count="27">
    <tableColumn id="2" xr3:uid="{2A07BDB6-E9A3-4C6B-8B1A-80A6D6627588}" uniqueName="2" name="Tipo Filtro 1" queryTableFieldId="2" dataDxfId="26"/>
    <tableColumn id="3" xr3:uid="{84812304-F3C6-4B56-B7D6-C9A5A907A6A4}" uniqueName="3" name="Filtro URL 1" queryTableFieldId="3" dataDxfId="25"/>
    <tableColumn id="6" xr3:uid="{D57E05A1-22FB-47E5-807C-109E0BE45100}" uniqueName="6" name="GR Origen" queryTableFieldId="6"/>
    <tableColumn id="7" xr3:uid="{A6C7B861-D142-4C4F-BD18-7F6AB8B1DB00}" uniqueName="7" name="Correlativo" queryTableFieldId="7" dataDxfId="24"/>
    <tableColumn id="8" xr3:uid="{20EE2EB8-A739-4E3C-A10D-51497ADE715E}" uniqueName="8" name="Nombre CORTO" queryTableFieldId="8" dataDxfId="23"/>
    <tableColumn id="9" xr3:uid="{69ABA9CD-9DAF-49E5-B63E-90E27F96B5FF}" uniqueName="9" name="Filtro URL" queryTableFieldId="9" dataDxfId="22"/>
    <tableColumn id="10" xr3:uid="{1F8D44B4-8FF6-4120-AB57-6DCBCFD3D7F3}" uniqueName="10" name="tema" queryTableFieldId="10" dataDxfId="21"/>
    <tableColumn id="11" xr3:uid="{AA5BEEDE-F513-4B13-929A-01EDED369F4F}" uniqueName="11" name="contenido" queryTableFieldId="11" dataDxfId="20"/>
    <tableColumn id="12" xr3:uid="{BBFE51FD-2C18-492F-A2B6-83DB90DCD191}" uniqueName="12" name="escala" queryTableFieldId="12" dataDxfId="19"/>
    <tableColumn id="13" xr3:uid="{08236A9E-88B0-4145-B3DE-8FC5E18201E0}" uniqueName="13" name="territorio" queryTableFieldId="13"/>
    <tableColumn id="14" xr3:uid="{FC8D3236-B8DD-4670-8754-AB3A48122988}" uniqueName="14" name="Filtro Integrado" queryTableFieldId="14" dataDxfId="18"/>
    <tableColumn id="15" xr3:uid="{A7CFA56B-2A6C-43B8-B71F-CACEADE7B580}" uniqueName="15" name="Muestra" queryTableFieldId="15" dataDxfId="17"/>
    <tableColumn id="16" xr3:uid="{B9B79758-2468-4A84-95B0-0C8BDAA1C0B4}" uniqueName="16" name="temporalidad" queryTableFieldId="16" dataDxfId="16"/>
    <tableColumn id="17" xr3:uid="{3743269C-D6FC-44C7-8BE9-3DF25FC60215}" uniqueName="17" name="unidad_medida" queryTableFieldId="17" dataDxfId="15"/>
    <tableColumn id="18" xr3:uid="{DBF619AD-B136-4803-B8CA-D7E18EEF36E7}" uniqueName="18" name="fuente" queryTableFieldId="18" dataDxfId="14"/>
    <tableColumn id="19" xr3:uid="{24D05E85-D39B-4133-A4B1-BEBFB052C9FB}" uniqueName="19" name="titulo" queryTableFieldId="19" dataDxfId="13"/>
    <tableColumn id="20" xr3:uid="{B9ED15BA-4646-4EC9-887C-CADCC5E300F6}" uniqueName="20" name="descripcion_larga" queryTableFieldId="20"/>
    <tableColumn id="21" xr3:uid="{7CCDB0D0-A4F9-4EBC-8E85-1536067BBDE4}" uniqueName="21" name="visualizacion" queryTableFieldId="21" dataDxfId="12"/>
    <tableColumn id="22" xr3:uid="{6D97AAA7-1AE6-4841-8D83-DC0BB9A6A482}" uniqueName="22" name="tag" queryTableFieldId="22" dataDxfId="11"/>
    <tableColumn id="37" xr3:uid="{5E24EF38-6666-4337-A0B1-236BF5D35516}" uniqueName="37" name="url" queryTableFieldId="38" dataDxfId="10"/>
    <tableColumn id="24" xr3:uid="{B7B5D938-0599-4C30-BEAC-C23B8F7C09C6}" uniqueName="24" name="Suscripcion" queryTableFieldId="24" dataDxfId="9"/>
    <tableColumn id="25" xr3:uid="{3F284F73-95EA-4073-88E7-285C3ABA9325}" uniqueName="25" name="idcoleccion" queryTableFieldId="25" dataDxfId="8"/>
    <tableColumn id="26" xr3:uid="{15693FB2-0D55-49D8-960B-9A3FD5F248E8}" uniqueName="26" name="coleccion" queryTableFieldId="26" dataDxfId="7"/>
    <tableColumn id="27" xr3:uid="{8311EE96-A8A4-4362-B2A8-487B3D50D7CD}" uniqueName="27" name="sector" queryTableFieldId="27" dataDxfId="6"/>
    <tableColumn id="28" xr3:uid="{9F039730-2B4A-4397-8582-1C8EF5EBA1DF}" uniqueName="28" name="Descripción Filtro URL 1" queryTableFieldId="28" dataDxfId="5"/>
    <tableColumn id="38" xr3:uid="{4016A14F-B305-408A-AC40-F65307FF8FFB}" uniqueName="38" name="id_fil_url 1" queryTableFieldId="39" dataDxfId="4"/>
    <tableColumn id="39" xr3:uid="{DB00A8C9-9D27-4002-91FD-B8478665AA2A}" uniqueName="39" name="Complemento Link" queryTableFieldId="40" dataDxf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11101E7-6485-4CAB-B392-09234461FB55}" name="BD_2" displayName="BD_2" ref="A1:X4" tableType="queryTable" totalsRowShown="0">
  <autoFilter ref="A1:X4" xr:uid="{F11101E7-6485-4CAB-B392-09234461FB55}"/>
  <tableColumns count="24">
    <tableColumn id="1" xr3:uid="{8E2FC46C-B89C-4B1D-93D9-4C6F95F28630}" uniqueName="1" name="Tipo Filtro 1" queryTableFieldId="1" dataDxfId="83"/>
    <tableColumn id="2" xr3:uid="{84C1E8A2-FD3B-49A6-9F63-B500F3D60FE0}" uniqueName="2" name="Filtro URL 1" queryTableFieldId="2" dataDxfId="82"/>
    <tableColumn id="5" xr3:uid="{014185D6-8732-4705-B26A-454E0C88CAFA}" uniqueName="5" name="GR Origen" queryTableFieldId="5"/>
    <tableColumn id="6" xr3:uid="{29DB114F-842E-44EB-BBDB-E54825A3C3A8}" uniqueName="6" name="Correlativo" queryTableFieldId="6" dataDxfId="81"/>
    <tableColumn id="7" xr3:uid="{D96536AD-B352-4A2C-9B74-3483FDE24699}" uniqueName="7" name="Nombre CORTO" queryTableFieldId="7" dataDxfId="80"/>
    <tableColumn id="8" xr3:uid="{56331A3C-AA18-4047-9233-35ED941560D5}" uniqueName="8" name="Filtro URL" queryTableFieldId="8" dataDxfId="79"/>
    <tableColumn id="9" xr3:uid="{FEB47349-447A-4944-995A-31414809EB53}" uniqueName="9" name="tema" queryTableFieldId="9" dataDxfId="78"/>
    <tableColumn id="10" xr3:uid="{51AE1A42-5220-4218-92BB-74C508160FAE}" uniqueName="10" name="contenido" queryTableFieldId="10" dataDxfId="77"/>
    <tableColumn id="11" xr3:uid="{7C27237B-A153-4634-BF35-350613F66301}" uniqueName="11" name="escala" queryTableFieldId="11" dataDxfId="76"/>
    <tableColumn id="12" xr3:uid="{9C3B69BD-12A7-49A4-B27C-94DE7DE6A01B}" uniqueName="12" name="territorio" queryTableFieldId="12"/>
    <tableColumn id="13" xr3:uid="{249D79F8-C284-4FBD-9F33-2A1EF4D0FDA9}" uniqueName="13" name="Filtro Integrado" queryTableFieldId="13" dataDxfId="75"/>
    <tableColumn id="14" xr3:uid="{F91A42AE-E74C-4508-BF7C-2D4BD80B98A6}" uniqueName="14" name="Muestra" queryTableFieldId="14" dataDxfId="74"/>
    <tableColumn id="15" xr3:uid="{35FB63DC-6005-4FC7-BF9B-AA6438D3CF23}" uniqueName="15" name="temporalidad" queryTableFieldId="15" dataDxfId="73"/>
    <tableColumn id="16" xr3:uid="{15AF9F24-7F16-4676-9BF3-3B56F3CB9488}" uniqueName="16" name="unidad_medida" queryTableFieldId="16" dataDxfId="72"/>
    <tableColumn id="17" xr3:uid="{FCC4906E-A515-46D4-9B78-8AB83E4778AD}" uniqueName="17" name="fuente" queryTableFieldId="17" dataDxfId="71"/>
    <tableColumn id="18" xr3:uid="{57A19B5E-514E-4518-8758-7785C2018B30}" uniqueName="18" name="titulo" queryTableFieldId="18" dataDxfId="70"/>
    <tableColumn id="19" xr3:uid="{3F8B3476-DDCA-48E0-902D-7039614BF4C1}" uniqueName="19" name="descripcion_larga" queryTableFieldId="19"/>
    <tableColumn id="20" xr3:uid="{DB9994D7-B4EB-42D2-809C-D941AB72D8EF}" uniqueName="20" name="visualizacion" queryTableFieldId="20" dataDxfId="69"/>
    <tableColumn id="21" xr3:uid="{F2E718A9-7826-4F8E-AEF2-CC489C87F0EA}" uniqueName="21" name="tag" queryTableFieldId="21" dataDxfId="68"/>
    <tableColumn id="22" xr3:uid="{BD187885-81BE-40AB-A863-BDC7DBCE25CE}" uniqueName="22" name="url" queryTableFieldId="22" dataDxfId="67"/>
    <tableColumn id="23" xr3:uid="{91105DB4-24CE-497A-B5F8-5D16D85A715B}" uniqueName="23" name="Suscripcion" queryTableFieldId="23" dataDxfId="66"/>
    <tableColumn id="24" xr3:uid="{B64B13BC-7CB4-4210-B1E4-D2BAF3CB6E38}" uniqueName="24" name="idcoleccion" queryTableFieldId="24" dataDxfId="65"/>
    <tableColumn id="25" xr3:uid="{7E685742-AFD5-44B3-B7F5-28E791678C95}" uniqueName="25" name="coleccion" queryTableFieldId="25" dataDxfId="64"/>
    <tableColumn id="26" xr3:uid="{A4DE638E-0206-40C3-9245-B45FDC4B325E}" uniqueName="26" name="sector" queryTableFieldId="26" dataDxfId="6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CC4F9D-EFBB-460F-8ED7-DB5CA2244AB0}" name="BD_26" displayName="BD_26" ref="A1:X4" tableType="queryTable" totalsRowShown="0">
  <autoFilter ref="A1:X4" xr:uid="{DDCC4F9D-EFBB-460F-8ED7-DB5CA2244AB0}"/>
  <tableColumns count="24">
    <tableColumn id="1" xr3:uid="{A1BBA7E8-68F5-4C20-95B1-022BCDE1FF60}" uniqueName="1" name="Tipo Filtro 1" queryTableFieldId="1" dataDxfId="62"/>
    <tableColumn id="2" xr3:uid="{62F3F635-7C14-48BA-A0DD-8E3C0FC27F3C}" uniqueName="2" name="Filtro URL 1" queryTableFieldId="2" dataDxfId="61"/>
    <tableColumn id="5" xr3:uid="{815D906F-9A62-48C3-89AE-0FED4812AF97}" uniqueName="5" name="GR Origen" queryTableFieldId="5"/>
    <tableColumn id="6" xr3:uid="{216C8818-0A7E-4D83-BFD8-D47086F0E884}" uniqueName="6" name="Correlativo" queryTableFieldId="6" dataDxfId="60"/>
    <tableColumn id="7" xr3:uid="{64F52848-2C9B-4E68-ACCD-FB1D314C49C8}" uniqueName="7" name="Nombre CORTO" queryTableFieldId="7" dataDxfId="59"/>
    <tableColumn id="3" xr3:uid="{3A62000C-715F-4C2A-85AF-CCC08F15A099}" uniqueName="3" name="Filtro URL" queryTableFieldId="29"/>
    <tableColumn id="9" xr3:uid="{7B1E18C2-71D1-4251-8EB5-D892B01D5B50}" uniqueName="9" name="tema" queryTableFieldId="9" dataDxfId="58"/>
    <tableColumn id="8" xr3:uid="{7DC2F2E0-764B-4E19-B229-44F6AA56B717}" uniqueName="8" name="contenido" queryTableFieldId="10" dataDxfId="57"/>
    <tableColumn id="11" xr3:uid="{8F2A53B5-FFB8-4E13-B66B-7014AF06785C}" uniqueName="11" name="escala" queryTableFieldId="11" dataDxfId="56"/>
    <tableColumn id="4" xr3:uid="{CC701DE9-6E0F-42AD-A95A-E35348FBB38A}" uniqueName="4" name="territorio" queryTableFieldId="30"/>
    <tableColumn id="10" xr3:uid="{0B8392ED-84BC-48B3-88AF-AF21F3485067}" uniqueName="10" name="Filtro Integrado" queryTableFieldId="31"/>
    <tableColumn id="12" xr3:uid="{66548524-1707-4C4F-A0CE-CB3090A617FE}" uniqueName="12" name="Muestra" queryTableFieldId="32"/>
    <tableColumn id="13" xr3:uid="{3C1BF69F-BA17-4A99-8374-A7F880F6AE7F}" uniqueName="13" name="temporalidad" queryTableFieldId="33"/>
    <tableColumn id="14" xr3:uid="{C5A45D41-553A-47DE-94CF-9E259718492A}" uniqueName="14" name="unidad_medida" queryTableFieldId="34"/>
    <tableColumn id="15" xr3:uid="{F7ABA792-53B1-4145-9C5B-2D3F372AF9A8}" uniqueName="15" name="fuente" queryTableFieldId="35"/>
    <tableColumn id="18" xr3:uid="{B51809FE-8D8F-4281-9105-F2FBA1D580E6}" uniqueName="18" name="titulo" queryTableFieldId="18" dataDxfId="55"/>
    <tableColumn id="16" xr3:uid="{2DA4CA1D-9D17-4E60-B656-C2EBD3C76ACC}" uniqueName="16" name="descripcion_larga" queryTableFieldId="36"/>
    <tableColumn id="17" xr3:uid="{194AE948-D241-4C75-BB49-AB18B9B9679D}" uniqueName="17" name="visualizacion" queryTableFieldId="37"/>
    <tableColumn id="19" xr3:uid="{FF7D0CCD-147D-4CBF-B7C0-76E1D9FC2067}" uniqueName="19" name="tag" queryTableFieldId="38"/>
    <tableColumn id="22" xr3:uid="{49B339BD-6E80-422F-850D-DDCF15FCC52D}" uniqueName="22" name="url" queryTableFieldId="22" dataDxfId="54"/>
    <tableColumn id="23" xr3:uid="{09C075D3-7C2B-4D09-9169-F60128C1768D}" uniqueName="23" name="Suscripcion" queryTableFieldId="23" dataDxfId="53"/>
    <tableColumn id="24" xr3:uid="{397B0E25-48E9-424A-8049-306AE0CB25F8}" uniqueName="24" name="idcoleccion" queryTableFieldId="24" dataDxfId="52"/>
    <tableColumn id="25" xr3:uid="{65EB25CB-C837-4B88-9A3B-8E546809FB66}" uniqueName="25" name="coleccion" queryTableFieldId="25" dataDxfId="51"/>
    <tableColumn id="26" xr3:uid="{78104311-6744-4B68-834B-7D0C2657963F}" uniqueName="26" name="sector" queryTableFieldId="26" dataDxfId="5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analytics.zoho.com/open-view/2395394000009004294" TargetMode="External"/><Relationship Id="rId2" Type="http://schemas.openxmlformats.org/officeDocument/2006/relationships/hyperlink" Target="https://analytics.zoho.com/open-view/2395394000009001041" TargetMode="External"/><Relationship Id="rId1" Type="http://schemas.openxmlformats.org/officeDocument/2006/relationships/hyperlink" Target="https://analytics.zoho.com/open-view/2395394000008960200"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D6C0-F454-4CF7-B885-E74DCC361DF6}">
  <sheetPr>
    <tabColor theme="1"/>
  </sheetPr>
  <dimension ref="A1:AA187"/>
  <sheetViews>
    <sheetView tabSelected="1" topLeftCell="S183" zoomScale="90" zoomScaleNormal="90" workbookViewId="0">
      <selection activeCell="S188" sqref="A188:XFD1048576"/>
    </sheetView>
  </sheetViews>
  <sheetFormatPr baseColWidth="10" defaultRowHeight="14.4" x14ac:dyDescent="0.3"/>
  <cols>
    <col min="1" max="2" width="13.21875" bestFit="1" customWidth="1"/>
    <col min="3" max="3" width="11.5546875" bestFit="1" customWidth="1"/>
    <col min="4" max="4" width="13.33203125" bestFit="1" customWidth="1"/>
    <col min="5" max="5" width="12.109375" bestFit="1" customWidth="1"/>
    <col min="6" max="6" width="8.109375" bestFit="1" customWidth="1"/>
    <col min="7" max="7" width="12.33203125" bestFit="1" customWidth="1"/>
    <col min="8" max="8" width="8.88671875" bestFit="1" customWidth="1"/>
    <col min="9" max="9" width="11.88671875" bestFit="1" customWidth="1"/>
    <col min="10" max="10" width="17.109375" bestFit="1" customWidth="1"/>
    <col min="11" max="11" width="13.44140625" bestFit="1" customWidth="1"/>
    <col min="12" max="12" width="15.33203125" bestFit="1" customWidth="1"/>
    <col min="13" max="13" width="17" bestFit="1" customWidth="1"/>
    <col min="14" max="14" width="20" bestFit="1" customWidth="1"/>
    <col min="15" max="15" width="44.5546875" bestFit="1" customWidth="1"/>
    <col min="16" max="16" width="42" bestFit="1" customWidth="1"/>
    <col min="17" max="17" width="14.44140625" bestFit="1" customWidth="1"/>
    <col min="18" max="18" width="69.6640625" bestFit="1" customWidth="1"/>
    <col min="19" max="19" width="62.5546875" bestFit="1" customWidth="1"/>
    <col min="20" max="20" width="13.33203125" bestFit="1" customWidth="1"/>
    <col min="21" max="21" width="10" customWidth="1"/>
    <col min="22" max="22" width="41.77734375" customWidth="1"/>
    <col min="23" max="23" width="40.44140625" customWidth="1"/>
    <col min="24" max="24" width="46.33203125" customWidth="1"/>
    <col min="25" max="25" width="19.44140625" customWidth="1"/>
    <col min="26" max="26" width="42.109375" customWidth="1"/>
    <col min="27" max="27" width="44.109375" bestFit="1" customWidth="1"/>
  </cols>
  <sheetData>
    <row r="1" spans="1:27" x14ac:dyDescent="0.3">
      <c r="A1" t="s">
        <v>20</v>
      </c>
      <c r="B1" t="s">
        <v>0</v>
      </c>
      <c r="C1" t="s">
        <v>1</v>
      </c>
      <c r="D1" t="s">
        <v>2</v>
      </c>
      <c r="E1" t="s">
        <v>3</v>
      </c>
      <c r="F1" t="s">
        <v>4</v>
      </c>
      <c r="G1" t="s">
        <v>5</v>
      </c>
      <c r="H1" t="s">
        <v>6</v>
      </c>
      <c r="I1" t="s">
        <v>28</v>
      </c>
      <c r="J1" t="s">
        <v>8</v>
      </c>
      <c r="K1" t="s">
        <v>9</v>
      </c>
      <c r="L1" t="s">
        <v>10</v>
      </c>
      <c r="M1" t="s">
        <v>11</v>
      </c>
      <c r="N1" t="s">
        <v>12</v>
      </c>
      <c r="O1" t="s">
        <v>13</v>
      </c>
      <c r="P1" t="s">
        <v>14</v>
      </c>
      <c r="Q1" t="s">
        <v>15</v>
      </c>
      <c r="R1" t="s">
        <v>96</v>
      </c>
      <c r="S1" t="s">
        <v>95</v>
      </c>
      <c r="T1" t="s">
        <v>100</v>
      </c>
      <c r="V1" s="22" t="s">
        <v>30</v>
      </c>
      <c r="W1" s="22" t="s">
        <v>94</v>
      </c>
      <c r="X1" s="22" t="s">
        <v>97</v>
      </c>
      <c r="Y1" s="22" t="s">
        <v>98</v>
      </c>
      <c r="Z1" s="22" t="s">
        <v>1076</v>
      </c>
      <c r="AA1" s="41" t="s">
        <v>1077</v>
      </c>
    </row>
    <row r="2" spans="1:27" ht="40.799999999999997" x14ac:dyDescent="0.3">
      <c r="A2" s="25">
        <v>2</v>
      </c>
      <c r="B2" s="26">
        <v>240</v>
      </c>
      <c r="C2" s="26" t="s">
        <v>92</v>
      </c>
      <c r="D2" s="26" t="s">
        <v>93</v>
      </c>
      <c r="E2" s="25">
        <v>2101</v>
      </c>
      <c r="F2" s="27" t="s">
        <v>730</v>
      </c>
      <c r="G2" s="27" t="s">
        <v>729</v>
      </c>
      <c r="H2" s="27" t="s">
        <v>166</v>
      </c>
      <c r="I2" s="27" t="s">
        <v>33</v>
      </c>
      <c r="J2" s="27" t="s">
        <v>163</v>
      </c>
      <c r="K2" s="27" t="s">
        <v>168</v>
      </c>
      <c r="L2" s="27" t="s">
        <v>165</v>
      </c>
      <c r="M2" s="27" t="s">
        <v>169</v>
      </c>
      <c r="N2" s="27" t="s">
        <v>167</v>
      </c>
      <c r="O2" s="27" t="s">
        <v>728</v>
      </c>
      <c r="P2" s="27" t="s">
        <v>749</v>
      </c>
      <c r="Q2" s="27" t="s">
        <v>164</v>
      </c>
      <c r="R2" s="28" t="s">
        <v>368</v>
      </c>
      <c r="S2" s="29" t="s">
        <v>170</v>
      </c>
      <c r="T2" s="30" t="s">
        <v>103</v>
      </c>
      <c r="V2" s="24" t="str">
        <f>+Final__2[[#This Row],[titulo]]&amp;Final__2[[#This Row],[Territorio]]&amp;", "&amp;Final__2[[#This Row],[temporalidad]]</f>
        <v>Gastos por la administración de Cementerios en la comuna de Antofagasta, Periodo 2008-2020</v>
      </c>
      <c r="W2" s="24" t="str">
        <f>+Final__2[[#This Row],[descripcion_larga]]&amp;Final__2[[#This Row],[Territorio]]&amp;X2&amp;Y2</f>
        <v>Evolución del gasto total del municipio por la administración de cementerios en la comuna de Antofagasta, durante el Año 2020, según los datos recopilados por el Servicio Nacional de Información Municipal (SINIM).</v>
      </c>
      <c r="X2" s="24" t="s">
        <v>542</v>
      </c>
      <c r="Y2" s="23"/>
      <c r="Z2" s="24" t="str">
        <f>+VLOOKUP(Final__2[[#This Row],[Filtro URL]],Tabla6[[Codcom]:[Ingreso por Municipio]],3,0)&amp;'BASE FILTROS'!$D$12&amp;Final__2[[#This Row],[Filtro URL]]</f>
        <v>https://analytics.zoho.com/open-view/2395394000009004294?ZOHO_CRITERIA=%22Cementerios%22.%22Codigo%22%20%3D%202101</v>
      </c>
      <c r="AA2" s="24" t="str">
        <f>+IF(Z2="",Final__2[[#This Row],[URL.1]],Z2)</f>
        <v>https://analytics.zoho.com/open-view/2395394000009004294?ZOHO_CRITERIA=%22Cementerios%22.%22Codigo%22%20%3D%202101</v>
      </c>
    </row>
    <row r="3" spans="1:27" ht="40.799999999999997" x14ac:dyDescent="0.3">
      <c r="A3" s="25">
        <v>2</v>
      </c>
      <c r="B3" s="26">
        <v>240</v>
      </c>
      <c r="C3" s="26" t="s">
        <v>92</v>
      </c>
      <c r="D3" s="26" t="s">
        <v>93</v>
      </c>
      <c r="E3" s="25">
        <v>8202</v>
      </c>
      <c r="F3" s="27" t="s">
        <v>730</v>
      </c>
      <c r="G3" s="27" t="s">
        <v>729</v>
      </c>
      <c r="H3" s="27" t="s">
        <v>166</v>
      </c>
      <c r="I3" s="27" t="s">
        <v>60</v>
      </c>
      <c r="J3" s="27" t="s">
        <v>163</v>
      </c>
      <c r="K3" s="27" t="s">
        <v>168</v>
      </c>
      <c r="L3" s="27" t="s">
        <v>165</v>
      </c>
      <c r="M3" s="27" t="s">
        <v>169</v>
      </c>
      <c r="N3" s="27" t="s">
        <v>167</v>
      </c>
      <c r="O3" s="27" t="s">
        <v>728</v>
      </c>
      <c r="P3" s="27" t="s">
        <v>749</v>
      </c>
      <c r="Q3" s="27" t="s">
        <v>164</v>
      </c>
      <c r="R3" s="28" t="s">
        <v>449</v>
      </c>
      <c r="S3" s="29" t="s">
        <v>263</v>
      </c>
      <c r="T3" s="30" t="s">
        <v>130</v>
      </c>
      <c r="V3" s="24" t="str">
        <f>+Final__2[[#This Row],[titulo]]&amp;Final__2[[#This Row],[Territorio]]&amp;", "&amp;Final__2[[#This Row],[temporalidad]]</f>
        <v>Gastos por la administración de Cementerios en la comuna de Arauco, Periodo 2008-2020</v>
      </c>
      <c r="W3" s="24" t="str">
        <f>+Final__2[[#This Row],[descripcion_larga]]&amp;Final__2[[#This Row],[Territorio]]&amp;X3&amp;Y3</f>
        <v>Evolución del gasto total del municipio por la administración de cementerios en la comuna de Arauco, durante el Año 2020, según los datos recopilados por el Servicio Nacional de Información Municipal (SINIM).</v>
      </c>
      <c r="X3" s="24" t="s">
        <v>542</v>
      </c>
      <c r="Y3" s="23"/>
      <c r="Z3" s="24" t="str">
        <f>+VLOOKUP(Final__2[[#This Row],[Filtro URL]],Tabla6[[Codcom]:[Ingreso por Municipio]],3,0)&amp;'BASE FILTROS'!$D$12&amp;Final__2[[#This Row],[Filtro URL]]</f>
        <v>https://analytics.zoho.com/open-view/2395394000009004773?ZOHO_CRITERIA=%22Cementerios%22.%22Codigo%22%20%3D%208202</v>
      </c>
      <c r="AA3" s="24" t="str">
        <f>+IF(Z3="",Final__2[[#This Row],[URL.1]],Z3)</f>
        <v>https://analytics.zoho.com/open-view/2395394000009004773?ZOHO_CRITERIA=%22Cementerios%22.%22Codigo%22%20%3D%208202</v>
      </c>
    </row>
    <row r="4" spans="1:27" ht="40.799999999999997" x14ac:dyDescent="0.3">
      <c r="A4" s="25">
        <v>2</v>
      </c>
      <c r="B4" s="26">
        <v>240</v>
      </c>
      <c r="C4" s="26" t="s">
        <v>92</v>
      </c>
      <c r="D4" s="26" t="s">
        <v>93</v>
      </c>
      <c r="E4" s="25">
        <v>15101</v>
      </c>
      <c r="F4" s="27" t="s">
        <v>730</v>
      </c>
      <c r="G4" s="27" t="s">
        <v>729</v>
      </c>
      <c r="H4" s="27" t="s">
        <v>166</v>
      </c>
      <c r="I4" s="27" t="s">
        <v>84</v>
      </c>
      <c r="J4" s="27" t="s">
        <v>163</v>
      </c>
      <c r="K4" s="27" t="s">
        <v>168</v>
      </c>
      <c r="L4" s="27" t="s">
        <v>165</v>
      </c>
      <c r="M4" s="27" t="s">
        <v>169</v>
      </c>
      <c r="N4" s="27" t="s">
        <v>167</v>
      </c>
      <c r="O4" s="27" t="s">
        <v>728</v>
      </c>
      <c r="P4" s="27" t="s">
        <v>749</v>
      </c>
      <c r="Q4" s="27" t="s">
        <v>164</v>
      </c>
      <c r="R4" s="28" t="s">
        <v>521</v>
      </c>
      <c r="S4" s="29" t="s">
        <v>341</v>
      </c>
      <c r="T4" s="30" t="s">
        <v>156</v>
      </c>
      <c r="V4" s="24" t="str">
        <f>+Final__2[[#This Row],[titulo]]&amp;Final__2[[#This Row],[Territorio]]&amp;", "&amp;Final__2[[#This Row],[temporalidad]]</f>
        <v>Gastos por la administración de Cementerios en la comuna de Arica, Periodo 2008-2020</v>
      </c>
      <c r="W4" s="24" t="str">
        <f>+Final__2[[#This Row],[descripcion_larga]]&amp;Final__2[[#This Row],[Territorio]]&amp;X4&amp;Y4</f>
        <v>Evolución del gasto total del municipio por la administración de cementerios en la comuna de Arica, durante el Año 2020, según los datos recopilados por el Servicio Nacional de Información Municipal (SINIM).</v>
      </c>
      <c r="X4" s="24" t="s">
        <v>542</v>
      </c>
      <c r="Y4" s="23"/>
      <c r="Z4" s="24" t="str">
        <f>+VLOOKUP(Final__2[[#This Row],[Filtro URL]],Tabla6[[Codcom]:[Ingreso por Municipio]],3,0)&amp;'BASE FILTROS'!$D$12&amp;Final__2[[#This Row],[Filtro URL]]</f>
        <v>https://analytics.zoho.com/open-view/2395394000009004545?ZOHO_CRITERIA=%22Cementerios%22.%22Codigo%22%20%3D%2015101</v>
      </c>
      <c r="AA4" s="24" t="str">
        <f>+IF(Z4="",Final__2[[#This Row],[URL.1]],Z4)</f>
        <v>https://analytics.zoho.com/open-view/2395394000009004545?ZOHO_CRITERIA=%22Cementerios%22.%22Codigo%22%20%3D%2015101</v>
      </c>
    </row>
    <row r="5" spans="1:27" ht="40.799999999999997" x14ac:dyDescent="0.3">
      <c r="A5" s="25">
        <v>2</v>
      </c>
      <c r="B5" s="26">
        <v>240</v>
      </c>
      <c r="C5" s="26" t="s">
        <v>92</v>
      </c>
      <c r="D5" s="26" t="s">
        <v>93</v>
      </c>
      <c r="E5" s="25">
        <v>16102</v>
      </c>
      <c r="F5" s="27" t="s">
        <v>730</v>
      </c>
      <c r="G5" s="27" t="s">
        <v>729</v>
      </c>
      <c r="H5" s="27" t="s">
        <v>166</v>
      </c>
      <c r="I5" s="27" t="s">
        <v>86</v>
      </c>
      <c r="J5" s="27" t="s">
        <v>163</v>
      </c>
      <c r="K5" s="27" t="s">
        <v>168</v>
      </c>
      <c r="L5" s="27" t="s">
        <v>165</v>
      </c>
      <c r="M5" s="27" t="s">
        <v>169</v>
      </c>
      <c r="N5" s="27" t="s">
        <v>167</v>
      </c>
      <c r="O5" s="27" t="s">
        <v>728</v>
      </c>
      <c r="P5" s="27" t="s">
        <v>749</v>
      </c>
      <c r="Q5" s="27" t="s">
        <v>164</v>
      </c>
      <c r="R5" s="28" t="s">
        <v>527</v>
      </c>
      <c r="S5" s="29" t="s">
        <v>347</v>
      </c>
      <c r="T5" s="30" t="s">
        <v>158</v>
      </c>
      <c r="V5" s="24" t="str">
        <f>+Final__2[[#This Row],[titulo]]&amp;Final__2[[#This Row],[Territorio]]&amp;", "&amp;Final__2[[#This Row],[temporalidad]]</f>
        <v>Gastos por la administración de Cementerios en la comuna de Bulnes, Periodo 2008-2020</v>
      </c>
      <c r="W5" s="24" t="str">
        <f>+Final__2[[#This Row],[descripcion_larga]]&amp;Final__2[[#This Row],[Territorio]]&amp;X5&amp;Y5</f>
        <v>Evolución del gasto total del municipio por la administración de cementerios en la comuna de Bulnes, durante el Año 2020, según los datos recopilados por el Servicio Nacional de Información Municipal (SINIM).</v>
      </c>
      <c r="X5" s="24" t="s">
        <v>542</v>
      </c>
      <c r="Y5" s="23"/>
      <c r="Z5" s="24" t="str">
        <f>+VLOOKUP(Final__2[[#This Row],[Filtro URL]],Tabla6[[Codcom]:[Ingreso por Municipio]],3,0)&amp;'BASE FILTROS'!$D$12&amp;Final__2[[#This Row],[Filtro URL]]</f>
        <v>https://analytics.zoho.com/open-view/2395394000009005893?ZOHO_CRITERIA=%22Cementerios%22.%22Codigo%22%20%3D%2016102</v>
      </c>
      <c r="AA5" s="24" t="str">
        <f>+IF(Z5="",Final__2[[#This Row],[URL.1]],Z5)</f>
        <v>https://analytics.zoho.com/open-view/2395394000009005893?ZOHO_CRITERIA=%22Cementerios%22.%22Codigo%22%20%3D%2016102</v>
      </c>
    </row>
    <row r="6" spans="1:27" ht="40.799999999999997" x14ac:dyDescent="0.3">
      <c r="A6" s="25">
        <v>2</v>
      </c>
      <c r="B6" s="26">
        <v>240</v>
      </c>
      <c r="C6" s="26" t="s">
        <v>92</v>
      </c>
      <c r="D6" s="26" t="s">
        <v>93</v>
      </c>
      <c r="E6" s="25">
        <v>12201</v>
      </c>
      <c r="F6" s="27" t="s">
        <v>730</v>
      </c>
      <c r="G6" s="27" t="s">
        <v>729</v>
      </c>
      <c r="H6" s="27" t="s">
        <v>166</v>
      </c>
      <c r="I6" s="27" t="s">
        <v>77</v>
      </c>
      <c r="J6" s="27" t="s">
        <v>163</v>
      </c>
      <c r="K6" s="27" t="s">
        <v>168</v>
      </c>
      <c r="L6" s="27" t="s">
        <v>165</v>
      </c>
      <c r="M6" s="27" t="s">
        <v>169</v>
      </c>
      <c r="N6" s="27" t="s">
        <v>167</v>
      </c>
      <c r="O6" s="27" t="s">
        <v>728</v>
      </c>
      <c r="P6" s="27" t="s">
        <v>749</v>
      </c>
      <c r="Q6" s="27" t="s">
        <v>164</v>
      </c>
      <c r="R6" s="28" t="s">
        <v>500</v>
      </c>
      <c r="S6" s="29" t="s">
        <v>320</v>
      </c>
      <c r="T6" s="30" t="s">
        <v>149</v>
      </c>
      <c r="V6" s="24" t="str">
        <f>+Final__2[[#This Row],[titulo]]&amp;Final__2[[#This Row],[Territorio]]&amp;", "&amp;Final__2[[#This Row],[temporalidad]]</f>
        <v>Gastos por la administración de Cementerios en la comuna de Cabo de Hornos, Periodo 2008-2020</v>
      </c>
      <c r="W6" s="24" t="str">
        <f>+Final__2[[#This Row],[descripcion_larga]]&amp;Final__2[[#This Row],[Territorio]]&amp;X6&amp;Y6</f>
        <v>Evolución del gasto total del municipio por la administración de cementerios en la comuna de Cabo de Hornos, durante el Año 2020, según los datos recopilados por el Servicio Nacional de Información Municipal (SINIM).</v>
      </c>
      <c r="X6" s="24" t="s">
        <v>542</v>
      </c>
      <c r="Y6" s="23"/>
      <c r="Z6" s="24" t="str">
        <f>+VLOOKUP(Final__2[[#This Row],[Filtro URL]],Tabla6[[Codcom]:[Ingreso por Municipio]],3,0)&amp;'BASE FILTROS'!$D$12&amp;Final__2[[#This Row],[Filtro URL]]</f>
        <v>https://analytics.zoho.com/open-view/2395394000009005153?ZOHO_CRITERIA=%22Cementerios%22.%22Codigo%22%20%3D%2012201</v>
      </c>
      <c r="AA6" s="24" t="str">
        <f>+IF(Z6="",Final__2[[#This Row],[URL.1]],Z6)</f>
        <v>https://analytics.zoho.com/open-view/2395394000009005153?ZOHO_CRITERIA=%22Cementerios%22.%22Codigo%22%20%3D%2012201</v>
      </c>
    </row>
    <row r="7" spans="1:27" ht="40.799999999999997" x14ac:dyDescent="0.3">
      <c r="A7" s="25">
        <v>2</v>
      </c>
      <c r="B7" s="26">
        <v>240</v>
      </c>
      <c r="C7" s="26" t="s">
        <v>92</v>
      </c>
      <c r="D7" s="26" t="s">
        <v>93</v>
      </c>
      <c r="E7" s="25">
        <v>2201</v>
      </c>
      <c r="F7" s="27" t="s">
        <v>730</v>
      </c>
      <c r="G7" s="27" t="s">
        <v>729</v>
      </c>
      <c r="H7" s="27" t="s">
        <v>166</v>
      </c>
      <c r="I7" s="27" t="s">
        <v>35</v>
      </c>
      <c r="J7" s="27" t="s">
        <v>163</v>
      </c>
      <c r="K7" s="27" t="s">
        <v>168</v>
      </c>
      <c r="L7" s="27" t="s">
        <v>165</v>
      </c>
      <c r="M7" s="27" t="s">
        <v>169</v>
      </c>
      <c r="N7" s="27" t="s">
        <v>167</v>
      </c>
      <c r="O7" s="27" t="s">
        <v>728</v>
      </c>
      <c r="P7" s="27" t="s">
        <v>749</v>
      </c>
      <c r="Q7" s="27" t="s">
        <v>164</v>
      </c>
      <c r="R7" s="28" t="s">
        <v>374</v>
      </c>
      <c r="S7" s="29" t="s">
        <v>188</v>
      </c>
      <c r="T7" s="30" t="s">
        <v>105</v>
      </c>
      <c r="V7" s="24" t="str">
        <f>+Final__2[[#This Row],[titulo]]&amp;Final__2[[#This Row],[Territorio]]&amp;", "&amp;Final__2[[#This Row],[temporalidad]]</f>
        <v>Gastos por la administración de Cementerios en la comuna de Calama, Periodo 2008-2020</v>
      </c>
      <c r="W7" s="24" t="str">
        <f>+Final__2[[#This Row],[descripcion_larga]]&amp;Final__2[[#This Row],[Territorio]]&amp;X7&amp;Y7</f>
        <v>Evolución del gasto total del municipio por la administración de cementerios en la comuna de Calama, durante el Año 2020, según los datos recopilados por el Servicio Nacional de Información Municipal (SINIM).</v>
      </c>
      <c r="X7" s="24" t="s">
        <v>542</v>
      </c>
      <c r="Y7" s="23"/>
      <c r="Z7" s="24" t="str">
        <f>+VLOOKUP(Final__2[[#This Row],[Filtro URL]],Tabla6[[Codcom]:[Ingreso por Municipio]],3,0)&amp;'BASE FILTROS'!$D$12&amp;Final__2[[#This Row],[Filtro URL]]</f>
        <v>https://analytics.zoho.com/open-view/2395394000009004294?ZOHO_CRITERIA=%22Cementerios%22.%22Codigo%22%20%3D%202201</v>
      </c>
      <c r="AA7" s="24" t="str">
        <f>+IF(Z7="",Final__2[[#This Row],[URL.1]],Z7)</f>
        <v>https://analytics.zoho.com/open-view/2395394000009004294?ZOHO_CRITERIA=%22Cementerios%22.%22Codigo%22%20%3D%202201</v>
      </c>
    </row>
    <row r="8" spans="1:27" ht="40.799999999999997" x14ac:dyDescent="0.3">
      <c r="A8" s="25">
        <v>2</v>
      </c>
      <c r="B8" s="26">
        <v>240</v>
      </c>
      <c r="C8" s="26" t="s">
        <v>92</v>
      </c>
      <c r="D8" s="26" t="s">
        <v>93</v>
      </c>
      <c r="E8" s="25">
        <v>7201</v>
      </c>
      <c r="F8" s="27" t="s">
        <v>730</v>
      </c>
      <c r="G8" s="27" t="s">
        <v>729</v>
      </c>
      <c r="H8" s="27" t="s">
        <v>166</v>
      </c>
      <c r="I8" s="27" t="s">
        <v>52</v>
      </c>
      <c r="J8" s="27" t="s">
        <v>163</v>
      </c>
      <c r="K8" s="27" t="s">
        <v>168</v>
      </c>
      <c r="L8" s="27" t="s">
        <v>165</v>
      </c>
      <c r="M8" s="27" t="s">
        <v>169</v>
      </c>
      <c r="N8" s="27" t="s">
        <v>167</v>
      </c>
      <c r="O8" s="27" t="s">
        <v>728</v>
      </c>
      <c r="P8" s="27" t="s">
        <v>749</v>
      </c>
      <c r="Q8" s="27" t="s">
        <v>164</v>
      </c>
      <c r="R8" s="28" t="s">
        <v>425</v>
      </c>
      <c r="S8" s="29" t="s">
        <v>239</v>
      </c>
      <c r="T8" s="30" t="s">
        <v>122</v>
      </c>
      <c r="V8" s="24" t="str">
        <f>+Final__2[[#This Row],[titulo]]&amp;Final__2[[#This Row],[Territorio]]&amp;", "&amp;Final__2[[#This Row],[temporalidad]]</f>
        <v>Gastos por la administración de Cementerios en la comuna de Cauquenes, Periodo 2008-2020</v>
      </c>
      <c r="W8" s="24" t="str">
        <f>+Final__2[[#This Row],[descripcion_larga]]&amp;Final__2[[#This Row],[Territorio]]&amp;X8&amp;Y8</f>
        <v>Evolución del gasto total del municipio por la administración de cementerios en la comuna de Cauquenes, durante el Año 2020, según los datos recopilados por el Servicio Nacional de Información Municipal (SINIM).</v>
      </c>
      <c r="X8" s="24" t="s">
        <v>542</v>
      </c>
      <c r="Y8" s="23"/>
      <c r="Z8" s="24" t="str">
        <f>+VLOOKUP(Final__2[[#This Row],[Filtro URL]],Tabla6[[Codcom]:[Ingreso por Municipio]],3,0)&amp;'BASE FILTROS'!$D$12&amp;Final__2[[#This Row],[Filtro URL]]</f>
        <v>https://analytics.zoho.com/open-view/2395394000009005353?ZOHO_CRITERIA=%22Cementerios%22.%22Codigo%22%20%3D%207201</v>
      </c>
      <c r="AA8" s="24" t="str">
        <f>+IF(Z8="",Final__2[[#This Row],[URL.1]],Z8)</f>
        <v>https://analytics.zoho.com/open-view/2395394000009005353?ZOHO_CRITERIA=%22Cementerios%22.%22Codigo%22%20%3D%207201</v>
      </c>
    </row>
    <row r="9" spans="1:27" ht="40.799999999999997" x14ac:dyDescent="0.3">
      <c r="A9" s="25">
        <v>2</v>
      </c>
      <c r="B9" s="26">
        <v>240</v>
      </c>
      <c r="C9" s="26" t="s">
        <v>92</v>
      </c>
      <c r="D9" s="26" t="s">
        <v>93</v>
      </c>
      <c r="E9" s="25">
        <v>8103</v>
      </c>
      <c r="F9" s="27" t="s">
        <v>730</v>
      </c>
      <c r="G9" s="27" t="s">
        <v>729</v>
      </c>
      <c r="H9" s="27" t="s">
        <v>166</v>
      </c>
      <c r="I9" s="27" t="s">
        <v>56</v>
      </c>
      <c r="J9" s="27" t="s">
        <v>163</v>
      </c>
      <c r="K9" s="27" t="s">
        <v>168</v>
      </c>
      <c r="L9" s="27" t="s">
        <v>165</v>
      </c>
      <c r="M9" s="27" t="s">
        <v>169</v>
      </c>
      <c r="N9" s="27" t="s">
        <v>167</v>
      </c>
      <c r="O9" s="27" t="s">
        <v>728</v>
      </c>
      <c r="P9" s="27" t="s">
        <v>749</v>
      </c>
      <c r="Q9" s="27" t="s">
        <v>164</v>
      </c>
      <c r="R9" s="28" t="s">
        <v>437</v>
      </c>
      <c r="S9" s="29" t="s">
        <v>251</v>
      </c>
      <c r="T9" s="30" t="s">
        <v>126</v>
      </c>
      <c r="V9" s="24" t="str">
        <f>+Final__2[[#This Row],[titulo]]&amp;Final__2[[#This Row],[Territorio]]&amp;", "&amp;Final__2[[#This Row],[temporalidad]]</f>
        <v>Gastos por la administración de Cementerios en la comuna de Chiguayante, Periodo 2008-2020</v>
      </c>
      <c r="W9" s="24" t="str">
        <f>+Final__2[[#This Row],[descripcion_larga]]&amp;Final__2[[#This Row],[Territorio]]&amp;X9&amp;Y9</f>
        <v>Evolución del gasto total del municipio por la administración de cementerios en la comuna de Chiguayante, durante el Año 2020, según los datos recopilados por el Servicio Nacional de Información Municipal (SINIM).</v>
      </c>
      <c r="X9" s="24" t="s">
        <v>542</v>
      </c>
      <c r="Y9" s="23"/>
      <c r="Z9" s="24" t="str">
        <f>+VLOOKUP(Final__2[[#This Row],[Filtro URL]],Tabla6[[Codcom]:[Ingreso por Municipio]],3,0)&amp;'BASE FILTROS'!$D$12&amp;Final__2[[#This Row],[Filtro URL]]</f>
        <v>https://analytics.zoho.com/open-view/2395394000009004773?ZOHO_CRITERIA=%22Cementerios%22.%22Codigo%22%20%3D%208103</v>
      </c>
      <c r="AA9" s="24" t="str">
        <f>+IF(Z9="",Final__2[[#This Row],[URL.1]],Z9)</f>
        <v>https://analytics.zoho.com/open-view/2395394000009004773?ZOHO_CRITERIA=%22Cementerios%22.%22Codigo%22%20%3D%208103</v>
      </c>
    </row>
    <row r="10" spans="1:27" ht="40.799999999999997" x14ac:dyDescent="0.3">
      <c r="A10" s="25">
        <v>2</v>
      </c>
      <c r="B10" s="26">
        <v>240</v>
      </c>
      <c r="C10" s="26" t="s">
        <v>92</v>
      </c>
      <c r="D10" s="26" t="s">
        <v>93</v>
      </c>
      <c r="E10" s="25">
        <v>16101</v>
      </c>
      <c r="F10" s="27" t="s">
        <v>730</v>
      </c>
      <c r="G10" s="27" t="s">
        <v>729</v>
      </c>
      <c r="H10" s="27" t="s">
        <v>166</v>
      </c>
      <c r="I10" s="27" t="s">
        <v>85</v>
      </c>
      <c r="J10" s="27" t="s">
        <v>163</v>
      </c>
      <c r="K10" s="27" t="s">
        <v>168</v>
      </c>
      <c r="L10" s="27" t="s">
        <v>165</v>
      </c>
      <c r="M10" s="27" t="s">
        <v>169</v>
      </c>
      <c r="N10" s="27" t="s">
        <v>167</v>
      </c>
      <c r="O10" s="27" t="s">
        <v>728</v>
      </c>
      <c r="P10" s="27" t="s">
        <v>749</v>
      </c>
      <c r="Q10" s="27" t="s">
        <v>164</v>
      </c>
      <c r="R10" s="28" t="s">
        <v>524</v>
      </c>
      <c r="S10" s="29" t="s">
        <v>344</v>
      </c>
      <c r="T10" s="30" t="s">
        <v>157</v>
      </c>
      <c r="V10" s="24" t="str">
        <f>+Final__2[[#This Row],[titulo]]&amp;Final__2[[#This Row],[Territorio]]&amp;", "&amp;Final__2[[#This Row],[temporalidad]]</f>
        <v>Gastos por la administración de Cementerios en la comuna de Chillán, Periodo 2008-2020</v>
      </c>
      <c r="W10" s="24" t="str">
        <f>+Final__2[[#This Row],[descripcion_larga]]&amp;Final__2[[#This Row],[Territorio]]&amp;X10&amp;Y10</f>
        <v>Evolución del gasto total del municipio por la administración de cementerios en la comuna de Chillán, durante el Año 2020, según los datos recopilados por el Servicio Nacional de Información Municipal (SINIM).</v>
      </c>
      <c r="X10" s="24" t="s">
        <v>542</v>
      </c>
      <c r="Y10" s="23"/>
      <c r="Z10" s="24" t="str">
        <f>+VLOOKUP(Final__2[[#This Row],[Filtro URL]],Tabla6[[Codcom]:[Ingreso por Municipio]],3,0)&amp;'BASE FILTROS'!$D$12&amp;Final__2[[#This Row],[Filtro URL]]</f>
        <v>https://analytics.zoho.com/open-view/2395394000009005893?ZOHO_CRITERIA=%22Cementerios%22.%22Codigo%22%20%3D%2016101</v>
      </c>
      <c r="AA10" s="24" t="str">
        <f>+IF(Z10="",Final__2[[#This Row],[URL.1]],Z10)</f>
        <v>https://analytics.zoho.com/open-view/2395394000009005893?ZOHO_CRITERIA=%22Cementerios%22.%22Codigo%22%20%3D%2016101</v>
      </c>
    </row>
    <row r="11" spans="1:27" ht="40.799999999999997" x14ac:dyDescent="0.3">
      <c r="A11" s="25">
        <v>2</v>
      </c>
      <c r="B11" s="26">
        <v>240</v>
      </c>
      <c r="C11" s="26" t="s">
        <v>92</v>
      </c>
      <c r="D11" s="26" t="s">
        <v>93</v>
      </c>
      <c r="E11" s="25">
        <v>9121</v>
      </c>
      <c r="F11" s="27" t="s">
        <v>730</v>
      </c>
      <c r="G11" s="27" t="s">
        <v>729</v>
      </c>
      <c r="H11" s="27" t="s">
        <v>166</v>
      </c>
      <c r="I11" s="27" t="s">
        <v>71</v>
      </c>
      <c r="J11" s="27" t="s">
        <v>163</v>
      </c>
      <c r="K11" s="27" t="s">
        <v>168</v>
      </c>
      <c r="L11" s="27" t="s">
        <v>165</v>
      </c>
      <c r="M11" s="27" t="s">
        <v>169</v>
      </c>
      <c r="N11" s="27" t="s">
        <v>167</v>
      </c>
      <c r="O11" s="27" t="s">
        <v>728</v>
      </c>
      <c r="P11" s="27" t="s">
        <v>749</v>
      </c>
      <c r="Q11" s="27" t="s">
        <v>164</v>
      </c>
      <c r="R11" s="28" t="s">
        <v>482</v>
      </c>
      <c r="S11" s="29" t="s">
        <v>302</v>
      </c>
      <c r="T11" s="30" t="s">
        <v>143</v>
      </c>
      <c r="V11" s="24" t="str">
        <f>+Final__2[[#This Row],[titulo]]&amp;Final__2[[#This Row],[Territorio]]&amp;", "&amp;Final__2[[#This Row],[temporalidad]]</f>
        <v>Gastos por la administración de Cementerios en la comuna de Cholchol, Periodo 2008-2020</v>
      </c>
      <c r="W11" s="24" t="str">
        <f>+Final__2[[#This Row],[descripcion_larga]]&amp;Final__2[[#This Row],[Territorio]]&amp;X11&amp;Y11</f>
        <v>Evolución del gasto total del municipio por la administración de cementerios en la comuna de Cholchol, durante el Año 2020, según los datos recopilados por el Servicio Nacional de Información Municipal (SINIM).</v>
      </c>
      <c r="X11" s="24" t="s">
        <v>542</v>
      </c>
      <c r="Y11" s="23"/>
      <c r="Z11" s="24" t="str">
        <f>+VLOOKUP(Final__2[[#This Row],[Filtro URL]],Tabla6[[Codcom]:[Ingreso por Municipio]],3,0)&amp;'BASE FILTROS'!$D$12&amp;Final__2[[#This Row],[Filtro URL]]</f>
        <v>https://analytics.zoho.com/open-view/2395394000009004437?ZOHO_CRITERIA=%22Cementerios%22.%22Codigo%22%20%3D%209121</v>
      </c>
      <c r="AA11" s="24" t="str">
        <f>+IF(Z11="",Final__2[[#This Row],[URL.1]],Z11)</f>
        <v>https://analytics.zoho.com/open-view/2395394000009004437?ZOHO_CRITERIA=%22Cementerios%22.%22Codigo%22%20%3D%209121</v>
      </c>
    </row>
    <row r="12" spans="1:27" ht="40.799999999999997" x14ac:dyDescent="0.3">
      <c r="A12" s="25">
        <v>2</v>
      </c>
      <c r="B12" s="26">
        <v>240</v>
      </c>
      <c r="C12" s="26" t="s">
        <v>92</v>
      </c>
      <c r="D12" s="26" t="s">
        <v>93</v>
      </c>
      <c r="E12" s="25">
        <v>13301</v>
      </c>
      <c r="F12" s="27" t="s">
        <v>730</v>
      </c>
      <c r="G12" s="27" t="s">
        <v>729</v>
      </c>
      <c r="H12" s="27" t="s">
        <v>166</v>
      </c>
      <c r="I12" s="27" t="s">
        <v>81</v>
      </c>
      <c r="J12" s="27" t="s">
        <v>163</v>
      </c>
      <c r="K12" s="27" t="s">
        <v>168</v>
      </c>
      <c r="L12" s="27" t="s">
        <v>165</v>
      </c>
      <c r="M12" s="27" t="s">
        <v>169</v>
      </c>
      <c r="N12" s="27" t="s">
        <v>167</v>
      </c>
      <c r="O12" s="27" t="s">
        <v>728</v>
      </c>
      <c r="P12" s="27" t="s">
        <v>749</v>
      </c>
      <c r="Q12" s="27" t="s">
        <v>164</v>
      </c>
      <c r="R12" s="28" t="s">
        <v>512</v>
      </c>
      <c r="S12" s="29" t="s">
        <v>332</v>
      </c>
      <c r="T12" s="30" t="s">
        <v>153</v>
      </c>
      <c r="V12" s="24" t="str">
        <f>+Final__2[[#This Row],[titulo]]&amp;Final__2[[#This Row],[Territorio]]&amp;", "&amp;Final__2[[#This Row],[temporalidad]]</f>
        <v>Gastos por la administración de Cementerios en la comuna de Colina, Periodo 2008-2020</v>
      </c>
      <c r="W12" s="24" t="str">
        <f>+Final__2[[#This Row],[descripcion_larga]]&amp;Final__2[[#This Row],[Territorio]]&amp;X12&amp;Y12</f>
        <v>Evolución del gasto total del municipio por la administración de cementerios en la comuna de Colina, durante el Año 2020, según los datos recopilados por el Servicio Nacional de Información Municipal (SINIM).</v>
      </c>
      <c r="X12" s="24" t="s">
        <v>542</v>
      </c>
      <c r="Y12" s="23"/>
      <c r="Z12" s="24" t="str">
        <f>+VLOOKUP(Final__2[[#This Row],[Filtro URL]],Tabla6[[Codcom]:[Ingreso por Municipio]],3,0)&amp;'BASE FILTROS'!$D$12&amp;Final__2[[#This Row],[Filtro URL]]</f>
        <v>https://analytics.zoho.com/open-view/2395394000009005461?ZOHO_CRITERIA=%22Cementerios%22.%22Codigo%22%20%3D%2013301</v>
      </c>
      <c r="AA12" s="24" t="str">
        <f>+IF(Z12="",Final__2[[#This Row],[URL.1]],Z12)</f>
        <v>https://analytics.zoho.com/open-view/2395394000009005461?ZOHO_CRITERIA=%22Cementerios%22.%22Codigo%22%20%3D%2013301</v>
      </c>
    </row>
    <row r="13" spans="1:27" ht="40.799999999999997" x14ac:dyDescent="0.3">
      <c r="A13" s="25">
        <v>2</v>
      </c>
      <c r="B13" s="26">
        <v>240</v>
      </c>
      <c r="C13" s="26" t="s">
        <v>92</v>
      </c>
      <c r="D13" s="26" t="s">
        <v>93</v>
      </c>
      <c r="E13" s="25">
        <v>8101</v>
      </c>
      <c r="F13" s="27" t="s">
        <v>730</v>
      </c>
      <c r="G13" s="27" t="s">
        <v>729</v>
      </c>
      <c r="H13" s="27" t="s">
        <v>166</v>
      </c>
      <c r="I13" s="27" t="s">
        <v>54</v>
      </c>
      <c r="J13" s="27" t="s">
        <v>163</v>
      </c>
      <c r="K13" s="27" t="s">
        <v>168</v>
      </c>
      <c r="L13" s="27" t="s">
        <v>165</v>
      </c>
      <c r="M13" s="27" t="s">
        <v>169</v>
      </c>
      <c r="N13" s="27" t="s">
        <v>167</v>
      </c>
      <c r="O13" s="27" t="s">
        <v>728</v>
      </c>
      <c r="P13" s="27" t="s">
        <v>749</v>
      </c>
      <c r="Q13" s="27" t="s">
        <v>164</v>
      </c>
      <c r="R13" s="28" t="s">
        <v>431</v>
      </c>
      <c r="S13" s="29" t="s">
        <v>245</v>
      </c>
      <c r="T13" s="30" t="s">
        <v>124</v>
      </c>
      <c r="V13" s="24" t="str">
        <f>+Final__2[[#This Row],[titulo]]&amp;Final__2[[#This Row],[Territorio]]&amp;", "&amp;Final__2[[#This Row],[temporalidad]]</f>
        <v>Gastos por la administración de Cementerios en la comuna de Concepción, Periodo 2008-2020</v>
      </c>
      <c r="W13" s="24" t="str">
        <f>+Final__2[[#This Row],[descripcion_larga]]&amp;Final__2[[#This Row],[Territorio]]&amp;X13&amp;Y13</f>
        <v>Evolución del gasto total del municipio por la administración de cementerios en la comuna de Concepción, durante el Año 2020, según los datos recopilados por el Servicio Nacional de Información Municipal (SINIM).</v>
      </c>
      <c r="X13" s="24" t="s">
        <v>542</v>
      </c>
      <c r="Y13" s="23"/>
      <c r="Z13" s="24" t="str">
        <f>+VLOOKUP(Final__2[[#This Row],[Filtro URL]],Tabla6[[Codcom]:[Ingreso por Municipio]],3,0)&amp;'BASE FILTROS'!$D$12&amp;Final__2[[#This Row],[Filtro URL]]</f>
        <v>https://analytics.zoho.com/open-view/2395394000009004773?ZOHO_CRITERIA=%22Cementerios%22.%22Codigo%22%20%3D%208101</v>
      </c>
      <c r="AA13" s="24" t="str">
        <f>+IF(Z13="",Final__2[[#This Row],[URL.1]],Z13)</f>
        <v>https://analytics.zoho.com/open-view/2395394000009004773?ZOHO_CRITERIA=%22Cementerios%22.%22Codigo%22%20%3D%208101</v>
      </c>
    </row>
    <row r="14" spans="1:27" ht="40.799999999999997" x14ac:dyDescent="0.3">
      <c r="A14" s="25">
        <v>2</v>
      </c>
      <c r="B14" s="26">
        <v>240</v>
      </c>
      <c r="C14" s="26" t="s">
        <v>92</v>
      </c>
      <c r="D14" s="26" t="s">
        <v>93</v>
      </c>
      <c r="E14" s="25">
        <v>3101</v>
      </c>
      <c r="F14" s="27" t="s">
        <v>730</v>
      </c>
      <c r="G14" s="27" t="s">
        <v>729</v>
      </c>
      <c r="H14" s="27" t="s">
        <v>166</v>
      </c>
      <c r="I14" s="27" t="s">
        <v>37</v>
      </c>
      <c r="J14" s="27" t="s">
        <v>163</v>
      </c>
      <c r="K14" s="27" t="s">
        <v>168</v>
      </c>
      <c r="L14" s="27" t="s">
        <v>165</v>
      </c>
      <c r="M14" s="27" t="s">
        <v>169</v>
      </c>
      <c r="N14" s="27" t="s">
        <v>167</v>
      </c>
      <c r="O14" s="27" t="s">
        <v>728</v>
      </c>
      <c r="P14" s="27" t="s">
        <v>749</v>
      </c>
      <c r="Q14" s="27" t="s">
        <v>164</v>
      </c>
      <c r="R14" s="28" t="s">
        <v>380</v>
      </c>
      <c r="S14" s="29" t="s">
        <v>194</v>
      </c>
      <c r="T14" s="30" t="s">
        <v>107</v>
      </c>
      <c r="V14" s="24" t="str">
        <f>+Final__2[[#This Row],[titulo]]&amp;Final__2[[#This Row],[Territorio]]&amp;", "&amp;Final__2[[#This Row],[temporalidad]]</f>
        <v>Gastos por la administración de Cementerios en la comuna de Copiapó, Periodo 2008-2020</v>
      </c>
      <c r="W14" s="24" t="str">
        <f>+Final__2[[#This Row],[descripcion_larga]]&amp;Final__2[[#This Row],[Territorio]]&amp;X14&amp;Y14</f>
        <v>Evolución del gasto total del municipio por la administración de cementerios en la comuna de Copiapó, durante el Año 2020, según los datos recopilados por el Servicio Nacional de Información Municipal (SINIM).</v>
      </c>
      <c r="X14" s="24" t="s">
        <v>542</v>
      </c>
      <c r="Y14" s="23"/>
      <c r="Z14" s="24" t="str">
        <f>+VLOOKUP(Final__2[[#This Row],[Filtro URL]],Tabla6[[Codcom]:[Ingreso por Municipio]],3,0)&amp;'BASE FILTROS'!$D$12&amp;Final__2[[#This Row],[Filtro URL]]</f>
        <v>https://analytics.zoho.com/open-view/2395394000009004665?ZOHO_CRITERIA=%22Cementerios%22.%22Codigo%22%20%3D%203101</v>
      </c>
      <c r="AA14" s="24" t="str">
        <f>+IF(Z14="",Final__2[[#This Row],[URL.1]],Z14)</f>
        <v>https://analytics.zoho.com/open-view/2395394000009004665?ZOHO_CRITERIA=%22Cementerios%22.%22Codigo%22%20%3D%203101</v>
      </c>
    </row>
    <row r="15" spans="1:27" ht="40.799999999999997" x14ac:dyDescent="0.3">
      <c r="A15" s="25">
        <v>2</v>
      </c>
      <c r="B15" s="26">
        <v>240</v>
      </c>
      <c r="C15" s="26" t="s">
        <v>92</v>
      </c>
      <c r="D15" s="26" t="s">
        <v>93</v>
      </c>
      <c r="E15" s="25">
        <v>4102</v>
      </c>
      <c r="F15" s="27" t="s">
        <v>730</v>
      </c>
      <c r="G15" s="27" t="s">
        <v>729</v>
      </c>
      <c r="H15" s="27" t="s">
        <v>166</v>
      </c>
      <c r="I15" s="27" t="s">
        <v>41</v>
      </c>
      <c r="J15" s="27" t="s">
        <v>163</v>
      </c>
      <c r="K15" s="27" t="s">
        <v>168</v>
      </c>
      <c r="L15" s="27" t="s">
        <v>165</v>
      </c>
      <c r="M15" s="27" t="s">
        <v>169</v>
      </c>
      <c r="N15" s="27" t="s">
        <v>167</v>
      </c>
      <c r="O15" s="27" t="s">
        <v>728</v>
      </c>
      <c r="P15" s="27" t="s">
        <v>749</v>
      </c>
      <c r="Q15" s="27" t="s">
        <v>164</v>
      </c>
      <c r="R15" s="28" t="s">
        <v>392</v>
      </c>
      <c r="S15" s="29" t="s">
        <v>206</v>
      </c>
      <c r="T15" s="30" t="s">
        <v>111</v>
      </c>
      <c r="V15" s="24" t="str">
        <f>+Final__2[[#This Row],[titulo]]&amp;Final__2[[#This Row],[Territorio]]&amp;", "&amp;Final__2[[#This Row],[temporalidad]]</f>
        <v>Gastos por la administración de Cementerios en la comuna de Coquimbo, Periodo 2008-2020</v>
      </c>
      <c r="W15" s="24" t="str">
        <f>+Final__2[[#This Row],[descripcion_larga]]&amp;Final__2[[#This Row],[Territorio]]&amp;X15&amp;Y15</f>
        <v>Evolución del gasto total del municipio por la administración de cementerios en la comuna de Coquimbo, durante el Año 2020, según los datos recopilados por el Servicio Nacional de Información Municipal (SINIM).</v>
      </c>
      <c r="X15" s="24" t="s">
        <v>542</v>
      </c>
      <c r="Y15" s="23"/>
      <c r="Z15" s="24" t="str">
        <f>+VLOOKUP(Final__2[[#This Row],[Filtro URL]],Tabla6[[Codcom]:[Ingreso por Municipio]],3,0)&amp;'BASE FILTROS'!$D$12&amp;Final__2[[#This Row],[Filtro URL]]</f>
        <v>https://analytics.zoho.com/open-view/2395394000009004881?ZOHO_CRITERIA=%22Cementerios%22.%22Codigo%22%20%3D%204102</v>
      </c>
      <c r="AA15" s="24" t="str">
        <f>+IF(Z15="",Final__2[[#This Row],[URL.1]],Z15)</f>
        <v>https://analytics.zoho.com/open-view/2395394000009004881?ZOHO_CRITERIA=%22Cementerios%22.%22Codigo%22%20%3D%204102</v>
      </c>
    </row>
    <row r="16" spans="1:27" ht="40.799999999999997" x14ac:dyDescent="0.3">
      <c r="A16" s="25">
        <v>2</v>
      </c>
      <c r="B16" s="26">
        <v>240</v>
      </c>
      <c r="C16" s="26" t="s">
        <v>92</v>
      </c>
      <c r="D16" s="26" t="s">
        <v>93</v>
      </c>
      <c r="E16" s="25">
        <v>8102</v>
      </c>
      <c r="F16" s="27" t="s">
        <v>730</v>
      </c>
      <c r="G16" s="27" t="s">
        <v>729</v>
      </c>
      <c r="H16" s="27" t="s">
        <v>166</v>
      </c>
      <c r="I16" s="27" t="s">
        <v>55</v>
      </c>
      <c r="J16" s="27" t="s">
        <v>163</v>
      </c>
      <c r="K16" s="27" t="s">
        <v>168</v>
      </c>
      <c r="L16" s="27" t="s">
        <v>165</v>
      </c>
      <c r="M16" s="27" t="s">
        <v>169</v>
      </c>
      <c r="N16" s="27" t="s">
        <v>167</v>
      </c>
      <c r="O16" s="27" t="s">
        <v>728</v>
      </c>
      <c r="P16" s="27" t="s">
        <v>749</v>
      </c>
      <c r="Q16" s="27" t="s">
        <v>164</v>
      </c>
      <c r="R16" s="28" t="s">
        <v>434</v>
      </c>
      <c r="S16" s="29" t="s">
        <v>248</v>
      </c>
      <c r="T16" s="30" t="s">
        <v>125</v>
      </c>
      <c r="V16" s="24" t="str">
        <f>+Final__2[[#This Row],[titulo]]&amp;Final__2[[#This Row],[Territorio]]&amp;", "&amp;Final__2[[#This Row],[temporalidad]]</f>
        <v>Gastos por la administración de Cementerios en la comuna de Coronel, Periodo 2008-2020</v>
      </c>
      <c r="W16" s="24" t="str">
        <f>+Final__2[[#This Row],[descripcion_larga]]&amp;Final__2[[#This Row],[Territorio]]&amp;X16&amp;Y16</f>
        <v>Evolución del gasto total del municipio por la administración de cementerios en la comuna de Coronel, durante el Año 2020, según los datos recopilados por el Servicio Nacional de Información Municipal (SINIM).</v>
      </c>
      <c r="X16" s="24" t="s">
        <v>542</v>
      </c>
      <c r="Y16" s="23"/>
      <c r="Z16" s="24" t="str">
        <f>+VLOOKUP(Final__2[[#This Row],[Filtro URL]],Tabla6[[Codcom]:[Ingreso por Municipio]],3,0)&amp;'BASE FILTROS'!$D$12&amp;Final__2[[#This Row],[Filtro URL]]</f>
        <v>https://analytics.zoho.com/open-view/2395394000009004773?ZOHO_CRITERIA=%22Cementerios%22.%22Codigo%22%20%3D%208102</v>
      </c>
      <c r="AA16" s="24" t="str">
        <f>+IF(Z16="",Final__2[[#This Row],[URL.1]],Z16)</f>
        <v>https://analytics.zoho.com/open-view/2395394000009004773?ZOHO_CRITERIA=%22Cementerios%22.%22Codigo%22%20%3D%208102</v>
      </c>
    </row>
    <row r="17" spans="1:27" ht="40.799999999999997" x14ac:dyDescent="0.3">
      <c r="A17" s="25">
        <v>2</v>
      </c>
      <c r="B17" s="26">
        <v>240</v>
      </c>
      <c r="C17" s="26" t="s">
        <v>92</v>
      </c>
      <c r="D17" s="26" t="s">
        <v>93</v>
      </c>
      <c r="E17" s="25">
        <v>9203</v>
      </c>
      <c r="F17" s="27" t="s">
        <v>730</v>
      </c>
      <c r="G17" s="27" t="s">
        <v>729</v>
      </c>
      <c r="H17" s="27" t="s">
        <v>166</v>
      </c>
      <c r="I17" s="27" t="s">
        <v>72</v>
      </c>
      <c r="J17" s="27" t="s">
        <v>163</v>
      </c>
      <c r="K17" s="27" t="s">
        <v>168</v>
      </c>
      <c r="L17" s="27" t="s">
        <v>165</v>
      </c>
      <c r="M17" s="27" t="s">
        <v>169</v>
      </c>
      <c r="N17" s="27" t="s">
        <v>167</v>
      </c>
      <c r="O17" s="27" t="s">
        <v>728</v>
      </c>
      <c r="P17" s="27" t="s">
        <v>749</v>
      </c>
      <c r="Q17" s="27" t="s">
        <v>164</v>
      </c>
      <c r="R17" s="28" t="s">
        <v>485</v>
      </c>
      <c r="S17" s="29" t="s">
        <v>305</v>
      </c>
      <c r="T17" s="30" t="s">
        <v>144</v>
      </c>
      <c r="V17" s="24" t="str">
        <f>+Final__2[[#This Row],[titulo]]&amp;Final__2[[#This Row],[Territorio]]&amp;", "&amp;Final__2[[#This Row],[temporalidad]]</f>
        <v>Gastos por la administración de Cementerios en la comuna de Curacautín, Periodo 2008-2020</v>
      </c>
      <c r="W17" s="24" t="str">
        <f>+Final__2[[#This Row],[descripcion_larga]]&amp;Final__2[[#This Row],[Territorio]]&amp;X17&amp;Y17</f>
        <v>Evolución del gasto total del municipio por la administración de cementerios en la comuna de Curacautín, durante el Año 2020, según los datos recopilados por el Servicio Nacional de Información Municipal (SINIM).</v>
      </c>
      <c r="X17" s="24" t="s">
        <v>542</v>
      </c>
      <c r="Y17" s="23"/>
      <c r="Z17" s="24" t="str">
        <f>+VLOOKUP(Final__2[[#This Row],[Filtro URL]],Tabla6[[Codcom]:[Ingreso por Municipio]],3,0)&amp;'BASE FILTROS'!$D$12&amp;Final__2[[#This Row],[Filtro URL]]</f>
        <v>https://analytics.zoho.com/open-view/2395394000009004437?ZOHO_CRITERIA=%22Cementerios%22.%22Codigo%22%20%3D%209203</v>
      </c>
      <c r="AA17" s="24" t="str">
        <f>+IF(Z17="",Final__2[[#This Row],[URL.1]],Z17)</f>
        <v>https://analytics.zoho.com/open-view/2395394000009004437?ZOHO_CRITERIA=%22Cementerios%22.%22Codigo%22%20%3D%209203</v>
      </c>
    </row>
    <row r="18" spans="1:27" ht="40.799999999999997" x14ac:dyDescent="0.3">
      <c r="A18" s="25">
        <v>2</v>
      </c>
      <c r="B18" s="26">
        <v>240</v>
      </c>
      <c r="C18" s="26" t="s">
        <v>92</v>
      </c>
      <c r="D18" s="26" t="s">
        <v>93</v>
      </c>
      <c r="E18" s="25">
        <v>7301</v>
      </c>
      <c r="F18" s="27" t="s">
        <v>730</v>
      </c>
      <c r="G18" s="27" t="s">
        <v>729</v>
      </c>
      <c r="H18" s="27" t="s">
        <v>166</v>
      </c>
      <c r="I18" s="27" t="s">
        <v>53</v>
      </c>
      <c r="J18" s="27" t="s">
        <v>163</v>
      </c>
      <c r="K18" s="27" t="s">
        <v>168</v>
      </c>
      <c r="L18" s="27" t="s">
        <v>165</v>
      </c>
      <c r="M18" s="27" t="s">
        <v>169</v>
      </c>
      <c r="N18" s="27" t="s">
        <v>167</v>
      </c>
      <c r="O18" s="27" t="s">
        <v>728</v>
      </c>
      <c r="P18" s="27" t="s">
        <v>749</v>
      </c>
      <c r="Q18" s="27" t="s">
        <v>164</v>
      </c>
      <c r="R18" s="28" t="s">
        <v>428</v>
      </c>
      <c r="S18" s="29" t="s">
        <v>242</v>
      </c>
      <c r="T18" s="30" t="s">
        <v>123</v>
      </c>
      <c r="V18" s="24" t="str">
        <f>+Final__2[[#This Row],[titulo]]&amp;Final__2[[#This Row],[Territorio]]&amp;", "&amp;Final__2[[#This Row],[temporalidad]]</f>
        <v>Gastos por la administración de Cementerios en la comuna de Curicó, Periodo 2008-2020</v>
      </c>
      <c r="W18" s="24" t="str">
        <f>+Final__2[[#This Row],[descripcion_larga]]&amp;Final__2[[#This Row],[Territorio]]&amp;X18&amp;Y18</f>
        <v>Evolución del gasto total del municipio por la administración de cementerios en la comuna de Curicó, durante el Año 2020, según los datos recopilados por el Servicio Nacional de Información Municipal (SINIM).</v>
      </c>
      <c r="X18" s="24" t="s">
        <v>542</v>
      </c>
      <c r="Y18" s="23"/>
      <c r="Z18" s="24" t="str">
        <f>+VLOOKUP(Final__2[[#This Row],[Filtro URL]],Tabla6[[Codcom]:[Ingreso por Municipio]],3,0)&amp;'BASE FILTROS'!$D$12&amp;Final__2[[#This Row],[Filtro URL]]</f>
        <v>https://analytics.zoho.com/open-view/2395394000009005353?ZOHO_CRITERIA=%22Cementerios%22.%22Codigo%22%20%3D%207301</v>
      </c>
      <c r="AA18" s="24" t="str">
        <f>+IF(Z18="",Final__2[[#This Row],[URL.1]],Z18)</f>
        <v>https://analytics.zoho.com/open-view/2395394000009005353?ZOHO_CRITERIA=%22Cementerios%22.%22Codigo%22%20%3D%207301</v>
      </c>
    </row>
    <row r="19" spans="1:27" ht="40.799999999999997" x14ac:dyDescent="0.3">
      <c r="A19" s="25">
        <v>2</v>
      </c>
      <c r="B19" s="26">
        <v>240</v>
      </c>
      <c r="C19" s="26" t="s">
        <v>92</v>
      </c>
      <c r="D19" s="26" t="s">
        <v>93</v>
      </c>
      <c r="E19" s="25">
        <v>3303</v>
      </c>
      <c r="F19" s="27" t="s">
        <v>730</v>
      </c>
      <c r="G19" s="27" t="s">
        <v>729</v>
      </c>
      <c r="H19" s="27" t="s">
        <v>166</v>
      </c>
      <c r="I19" s="27" t="s">
        <v>39</v>
      </c>
      <c r="J19" s="27" t="s">
        <v>163</v>
      </c>
      <c r="K19" s="27" t="s">
        <v>168</v>
      </c>
      <c r="L19" s="27" t="s">
        <v>165</v>
      </c>
      <c r="M19" s="27" t="s">
        <v>169</v>
      </c>
      <c r="N19" s="27" t="s">
        <v>167</v>
      </c>
      <c r="O19" s="27" t="s">
        <v>728</v>
      </c>
      <c r="P19" s="27" t="s">
        <v>749</v>
      </c>
      <c r="Q19" s="27" t="s">
        <v>164</v>
      </c>
      <c r="R19" s="28" t="s">
        <v>386</v>
      </c>
      <c r="S19" s="29" t="s">
        <v>200</v>
      </c>
      <c r="T19" s="30" t="s">
        <v>109</v>
      </c>
      <c r="V19" s="24" t="str">
        <f>+Final__2[[#This Row],[titulo]]&amp;Final__2[[#This Row],[Territorio]]&amp;", "&amp;Final__2[[#This Row],[temporalidad]]</f>
        <v>Gastos por la administración de Cementerios en la comuna de Freirina, Periodo 2008-2020</v>
      </c>
      <c r="W19" s="24" t="str">
        <f>+Final__2[[#This Row],[descripcion_larga]]&amp;Final__2[[#This Row],[Territorio]]&amp;X19&amp;Y19</f>
        <v>Evolución del gasto total del municipio por la administración de cementerios en la comuna de Freirina, durante el Año 2020, según los datos recopilados por el Servicio Nacional de Información Municipal (SINIM).</v>
      </c>
      <c r="X19" s="24" t="s">
        <v>542</v>
      </c>
      <c r="Y19" s="23"/>
      <c r="Z19" s="24" t="str">
        <f>+VLOOKUP(Final__2[[#This Row],[Filtro URL]],Tabla6[[Codcom]:[Ingreso por Municipio]],3,0)&amp;'BASE FILTROS'!$D$12&amp;Final__2[[#This Row],[Filtro URL]]</f>
        <v>https://analytics.zoho.com/open-view/2395394000009004665?ZOHO_CRITERIA=%22Cementerios%22.%22Codigo%22%20%3D%203303</v>
      </c>
      <c r="AA19" s="24" t="str">
        <f>+IF(Z19="",Final__2[[#This Row],[URL.1]],Z19)</f>
        <v>https://analytics.zoho.com/open-view/2395394000009004665?ZOHO_CRITERIA=%22Cementerios%22.%22Codigo%22%20%3D%203303</v>
      </c>
    </row>
    <row r="20" spans="1:27" ht="40.799999999999997" x14ac:dyDescent="0.3">
      <c r="A20" s="25">
        <v>2</v>
      </c>
      <c r="B20" s="26">
        <v>240</v>
      </c>
      <c r="C20" s="26" t="s">
        <v>92</v>
      </c>
      <c r="D20" s="26" t="s">
        <v>93</v>
      </c>
      <c r="E20" s="25">
        <v>8105</v>
      </c>
      <c r="F20" s="27" t="s">
        <v>730</v>
      </c>
      <c r="G20" s="27" t="s">
        <v>729</v>
      </c>
      <c r="H20" s="27" t="s">
        <v>166</v>
      </c>
      <c r="I20" s="27" t="s">
        <v>57</v>
      </c>
      <c r="J20" s="27" t="s">
        <v>163</v>
      </c>
      <c r="K20" s="27" t="s">
        <v>168</v>
      </c>
      <c r="L20" s="27" t="s">
        <v>165</v>
      </c>
      <c r="M20" s="27" t="s">
        <v>169</v>
      </c>
      <c r="N20" s="27" t="s">
        <v>167</v>
      </c>
      <c r="O20" s="27" t="s">
        <v>728</v>
      </c>
      <c r="P20" s="27" t="s">
        <v>749</v>
      </c>
      <c r="Q20" s="27" t="s">
        <v>164</v>
      </c>
      <c r="R20" s="28" t="s">
        <v>440</v>
      </c>
      <c r="S20" s="29" t="s">
        <v>254</v>
      </c>
      <c r="T20" s="30" t="s">
        <v>127</v>
      </c>
      <c r="V20" s="24" t="str">
        <f>+Final__2[[#This Row],[titulo]]&amp;Final__2[[#This Row],[Territorio]]&amp;", "&amp;Final__2[[#This Row],[temporalidad]]</f>
        <v>Gastos por la administración de Cementerios en la comuna de Hualqui, Periodo 2008-2020</v>
      </c>
      <c r="W20" s="24" t="str">
        <f>+Final__2[[#This Row],[descripcion_larga]]&amp;Final__2[[#This Row],[Territorio]]&amp;X20&amp;Y20</f>
        <v>Evolución del gasto total del municipio por la administración de cementerios en la comuna de Hualqui, durante el Año 2020, según los datos recopilados por el Servicio Nacional de Información Municipal (SINIM).</v>
      </c>
      <c r="X20" s="24" t="s">
        <v>542</v>
      </c>
      <c r="Y20" s="23"/>
      <c r="Z20" s="24" t="str">
        <f>+VLOOKUP(Final__2[[#This Row],[Filtro URL]],Tabla6[[Codcom]:[Ingreso por Municipio]],3,0)&amp;'BASE FILTROS'!$D$12&amp;Final__2[[#This Row],[Filtro URL]]</f>
        <v>https://analytics.zoho.com/open-view/2395394000009004773?ZOHO_CRITERIA=%22Cementerios%22.%22Codigo%22%20%3D%208105</v>
      </c>
      <c r="AA20" s="24" t="str">
        <f>+IF(Z20="",Final__2[[#This Row],[URL.1]],Z20)</f>
        <v>https://analytics.zoho.com/open-view/2395394000009004773?ZOHO_CRITERIA=%22Cementerios%22.%22Codigo%22%20%3D%208105</v>
      </c>
    </row>
    <row r="21" spans="1:27" ht="40.799999999999997" x14ac:dyDescent="0.3">
      <c r="A21" s="25">
        <v>2</v>
      </c>
      <c r="B21" s="26">
        <v>240</v>
      </c>
      <c r="C21" s="26" t="s">
        <v>92</v>
      </c>
      <c r="D21" s="26" t="s">
        <v>93</v>
      </c>
      <c r="E21" s="25">
        <v>1101</v>
      </c>
      <c r="F21" s="27" t="s">
        <v>730</v>
      </c>
      <c r="G21" s="27" t="s">
        <v>729</v>
      </c>
      <c r="H21" s="27" t="s">
        <v>166</v>
      </c>
      <c r="I21" s="27" t="s">
        <v>31</v>
      </c>
      <c r="J21" s="27" t="s">
        <v>163</v>
      </c>
      <c r="K21" s="27" t="s">
        <v>168</v>
      </c>
      <c r="L21" s="27" t="s">
        <v>165</v>
      </c>
      <c r="M21" s="27" t="s">
        <v>169</v>
      </c>
      <c r="N21" s="27" t="s">
        <v>167</v>
      </c>
      <c r="O21" s="27" t="s">
        <v>728</v>
      </c>
      <c r="P21" s="27" t="s">
        <v>749</v>
      </c>
      <c r="Q21" s="27" t="s">
        <v>164</v>
      </c>
      <c r="R21" s="28" t="s">
        <v>362</v>
      </c>
      <c r="S21" s="29" t="s">
        <v>179</v>
      </c>
      <c r="T21" s="30" t="s">
        <v>101</v>
      </c>
      <c r="V21" s="24" t="str">
        <f>+Final__2[[#This Row],[titulo]]&amp;Final__2[[#This Row],[Territorio]]&amp;", "&amp;Final__2[[#This Row],[temporalidad]]</f>
        <v>Gastos por la administración de Cementerios en la comuna de Iquique, Periodo 2008-2020</v>
      </c>
      <c r="W21" s="24" t="str">
        <f>+Final__2[[#This Row],[descripcion_larga]]&amp;Final__2[[#This Row],[Territorio]]&amp;X21&amp;Y21</f>
        <v>Evolución del gasto total del municipio por la administración de cementerios en la comuna de Iquique, durante el Año 2020, según los datos recopilados por el Servicio Nacional de Información Municipal (SINIM).</v>
      </c>
      <c r="X21" s="24" t="s">
        <v>542</v>
      </c>
      <c r="Y21" s="23"/>
      <c r="Z21" s="24" t="str">
        <f>+VLOOKUP(Final__2[[#This Row],[Filtro URL]],Tabla6[[Codcom]:[Ingreso por Municipio]],3,0)&amp;'BASE FILTROS'!$D$12&amp;Final__2[[#This Row],[Filtro URL]]</f>
        <v>https://analytics.zoho.com/open-view/2395394000009005677?ZOHO_CRITERIA=%22Cementerios%22.%22Codigo%22%20%3D%201101</v>
      </c>
      <c r="AA21" s="24" t="str">
        <f>+IF(Z21="",Final__2[[#This Row],[URL.1]],Z21)</f>
        <v>https://analytics.zoho.com/open-view/2395394000009005677?ZOHO_CRITERIA=%22Cementerios%22.%22Codigo%22%20%3D%201101</v>
      </c>
    </row>
    <row r="22" spans="1:27" ht="40.799999999999997" x14ac:dyDescent="0.3">
      <c r="A22" s="25">
        <v>2</v>
      </c>
      <c r="B22" s="26">
        <v>240</v>
      </c>
      <c r="C22" s="26" t="s">
        <v>92</v>
      </c>
      <c r="D22" s="26" t="s">
        <v>93</v>
      </c>
      <c r="E22" s="25">
        <v>5401</v>
      </c>
      <c r="F22" s="27" t="s">
        <v>730</v>
      </c>
      <c r="G22" s="27" t="s">
        <v>729</v>
      </c>
      <c r="H22" s="27" t="s">
        <v>166</v>
      </c>
      <c r="I22" s="27" t="s">
        <v>45</v>
      </c>
      <c r="J22" s="27" t="s">
        <v>163</v>
      </c>
      <c r="K22" s="27" t="s">
        <v>168</v>
      </c>
      <c r="L22" s="27" t="s">
        <v>165</v>
      </c>
      <c r="M22" s="27" t="s">
        <v>169</v>
      </c>
      <c r="N22" s="27" t="s">
        <v>167</v>
      </c>
      <c r="O22" s="27" t="s">
        <v>728</v>
      </c>
      <c r="P22" s="27" t="s">
        <v>749</v>
      </c>
      <c r="Q22" s="27" t="s">
        <v>164</v>
      </c>
      <c r="R22" s="28" t="s">
        <v>404</v>
      </c>
      <c r="S22" s="29" t="s">
        <v>218</v>
      </c>
      <c r="T22" s="30" t="s">
        <v>115</v>
      </c>
      <c r="V22" s="24" t="str">
        <f>+Final__2[[#This Row],[titulo]]&amp;Final__2[[#This Row],[Territorio]]&amp;", "&amp;Final__2[[#This Row],[temporalidad]]</f>
        <v>Gastos por la administración de Cementerios en la comuna de La Ligua, Periodo 2008-2020</v>
      </c>
      <c r="W22" s="24" t="str">
        <f>+Final__2[[#This Row],[descripcion_larga]]&amp;Final__2[[#This Row],[Territorio]]&amp;X22&amp;Y22</f>
        <v>Evolución del gasto total del municipio por la administración de cementerios en la comuna de La Ligua, durante el Año 2020, según los datos recopilados por el Servicio Nacional de Información Municipal (SINIM).</v>
      </c>
      <c r="X22" s="24" t="s">
        <v>542</v>
      </c>
      <c r="Y22" s="23"/>
      <c r="Z22" s="24" t="str">
        <f>+VLOOKUP(Final__2[[#This Row],[Filtro URL]],Tabla6[[Codcom]:[Ingreso por Municipio]],3,0)&amp;'BASE FILTROS'!$D$12&amp;Final__2[[#This Row],[Filtro URL]]</f>
        <v>https://analytics.zoho.com/open-view/2395394000009005785?ZOHO_CRITERIA=%22Cementerios%22.%22Codigo%22%20%3D%205401</v>
      </c>
      <c r="AA22" s="24" t="str">
        <f>+IF(Z22="",Final__2[[#This Row],[URL.1]],Z22)</f>
        <v>https://analytics.zoho.com/open-view/2395394000009005785?ZOHO_CRITERIA=%22Cementerios%22.%22Codigo%22%20%3D%205401</v>
      </c>
    </row>
    <row r="23" spans="1:27" ht="40.799999999999997" x14ac:dyDescent="0.3">
      <c r="A23" s="25">
        <v>2</v>
      </c>
      <c r="B23" s="26">
        <v>240</v>
      </c>
      <c r="C23" s="26" t="s">
        <v>92</v>
      </c>
      <c r="D23" s="26" t="s">
        <v>93</v>
      </c>
      <c r="E23" s="25">
        <v>4101</v>
      </c>
      <c r="F23" s="27" t="s">
        <v>730</v>
      </c>
      <c r="G23" s="27" t="s">
        <v>729</v>
      </c>
      <c r="H23" s="27" t="s">
        <v>166</v>
      </c>
      <c r="I23" s="27" t="s">
        <v>40</v>
      </c>
      <c r="J23" s="27" t="s">
        <v>163</v>
      </c>
      <c r="K23" s="27" t="s">
        <v>168</v>
      </c>
      <c r="L23" s="27" t="s">
        <v>165</v>
      </c>
      <c r="M23" s="27" t="s">
        <v>169</v>
      </c>
      <c r="N23" s="27" t="s">
        <v>167</v>
      </c>
      <c r="O23" s="27" t="s">
        <v>728</v>
      </c>
      <c r="P23" s="27" t="s">
        <v>749</v>
      </c>
      <c r="Q23" s="27" t="s">
        <v>164</v>
      </c>
      <c r="R23" s="28" t="s">
        <v>389</v>
      </c>
      <c r="S23" s="29" t="s">
        <v>203</v>
      </c>
      <c r="T23" s="30" t="s">
        <v>110</v>
      </c>
      <c r="V23" s="24" t="str">
        <f>+Final__2[[#This Row],[titulo]]&amp;Final__2[[#This Row],[Territorio]]&amp;", "&amp;Final__2[[#This Row],[temporalidad]]</f>
        <v>Gastos por la administración de Cementerios en la comuna de La Serena, Periodo 2008-2020</v>
      </c>
      <c r="W23" s="24" t="str">
        <f>+Final__2[[#This Row],[descripcion_larga]]&amp;Final__2[[#This Row],[Territorio]]&amp;X23&amp;Y23</f>
        <v>Evolución del gasto total del municipio por la administración de cementerios en la comuna de La Serena, durante el Año 2020, según los datos recopilados por el Servicio Nacional de Información Municipal (SINIM).</v>
      </c>
      <c r="X23" s="24" t="s">
        <v>542</v>
      </c>
      <c r="Y23" s="23"/>
      <c r="Z23" s="24" t="str">
        <f>+VLOOKUP(Final__2[[#This Row],[Filtro URL]],Tabla6[[Codcom]:[Ingreso por Municipio]],3,0)&amp;'BASE FILTROS'!$D$12&amp;Final__2[[#This Row],[Filtro URL]]</f>
        <v>https://analytics.zoho.com/open-view/2395394000009004881?ZOHO_CRITERIA=%22Cementerios%22.%22Codigo%22%20%3D%204101</v>
      </c>
      <c r="AA23" s="24" t="str">
        <f>+IF(Z23="",Final__2[[#This Row],[URL.1]],Z23)</f>
        <v>https://analytics.zoho.com/open-view/2395394000009004881?ZOHO_CRITERIA=%22Cementerios%22.%22Codigo%22%20%3D%204101</v>
      </c>
    </row>
    <row r="24" spans="1:27" ht="40.799999999999997" x14ac:dyDescent="0.3">
      <c r="A24" s="25">
        <v>2</v>
      </c>
      <c r="B24" s="26">
        <v>240</v>
      </c>
      <c r="C24" s="26" t="s">
        <v>92</v>
      </c>
      <c r="D24" s="26" t="s">
        <v>93</v>
      </c>
      <c r="E24" s="25">
        <v>9108</v>
      </c>
      <c r="F24" s="27" t="s">
        <v>730</v>
      </c>
      <c r="G24" s="27" t="s">
        <v>729</v>
      </c>
      <c r="H24" s="27" t="s">
        <v>166</v>
      </c>
      <c r="I24" s="27" t="s">
        <v>68</v>
      </c>
      <c r="J24" s="27" t="s">
        <v>163</v>
      </c>
      <c r="K24" s="27" t="s">
        <v>168</v>
      </c>
      <c r="L24" s="27" t="s">
        <v>165</v>
      </c>
      <c r="M24" s="27" t="s">
        <v>169</v>
      </c>
      <c r="N24" s="27" t="s">
        <v>167</v>
      </c>
      <c r="O24" s="27" t="s">
        <v>728</v>
      </c>
      <c r="P24" s="27" t="s">
        <v>749</v>
      </c>
      <c r="Q24" s="27" t="s">
        <v>164</v>
      </c>
      <c r="R24" s="28" t="s">
        <v>473</v>
      </c>
      <c r="S24" s="29" t="s">
        <v>290</v>
      </c>
      <c r="T24" s="30" t="s">
        <v>139</v>
      </c>
      <c r="V24" s="24" t="str">
        <f>+Final__2[[#This Row],[titulo]]&amp;Final__2[[#This Row],[Territorio]]&amp;", "&amp;Final__2[[#This Row],[temporalidad]]</f>
        <v>Gastos por la administración de Cementerios en la comuna de Lautaro, Periodo 2008-2020</v>
      </c>
      <c r="W24" s="24" t="str">
        <f>+Final__2[[#This Row],[descripcion_larga]]&amp;Final__2[[#This Row],[Territorio]]&amp;X24&amp;Y24</f>
        <v>Evolución del gasto total del municipio por la administración de cementerios en la comuna de Lautaro, durante el Año 2020, según los datos recopilados por el Servicio Nacional de Información Municipal (SINIM).</v>
      </c>
      <c r="X24" s="24" t="s">
        <v>542</v>
      </c>
      <c r="Y24" s="23"/>
      <c r="Z24" s="24" t="str">
        <f>+VLOOKUP(Final__2[[#This Row],[Filtro URL]],Tabla6[[Codcom]:[Ingreso por Municipio]],3,0)&amp;'BASE FILTROS'!$D$12&amp;Final__2[[#This Row],[Filtro URL]]</f>
        <v>https://analytics.zoho.com/open-view/2395394000009004437?ZOHO_CRITERIA=%22Cementerios%22.%22Codigo%22%20%3D%209108</v>
      </c>
      <c r="AA24" s="24" t="str">
        <f>+IF(Z24="",Final__2[[#This Row],[URL.1]],Z24)</f>
        <v>https://analytics.zoho.com/open-view/2395394000009004437?ZOHO_CRITERIA=%22Cementerios%22.%22Codigo%22%20%3D%209108</v>
      </c>
    </row>
    <row r="25" spans="1:27" ht="40.799999999999997" x14ac:dyDescent="0.3">
      <c r="A25" s="25">
        <v>2</v>
      </c>
      <c r="B25" s="26">
        <v>240</v>
      </c>
      <c r="C25" s="26" t="s">
        <v>92</v>
      </c>
      <c r="D25" s="26" t="s">
        <v>93</v>
      </c>
      <c r="E25" s="25">
        <v>5703</v>
      </c>
      <c r="F25" s="27" t="s">
        <v>730</v>
      </c>
      <c r="G25" s="27" t="s">
        <v>729</v>
      </c>
      <c r="H25" s="27" t="s">
        <v>166</v>
      </c>
      <c r="I25" s="27" t="s">
        <v>48</v>
      </c>
      <c r="J25" s="27" t="s">
        <v>163</v>
      </c>
      <c r="K25" s="27" t="s">
        <v>168</v>
      </c>
      <c r="L25" s="27" t="s">
        <v>165</v>
      </c>
      <c r="M25" s="27" t="s">
        <v>169</v>
      </c>
      <c r="N25" s="27" t="s">
        <v>167</v>
      </c>
      <c r="O25" s="27" t="s">
        <v>728</v>
      </c>
      <c r="P25" s="27" t="s">
        <v>749</v>
      </c>
      <c r="Q25" s="27" t="s">
        <v>164</v>
      </c>
      <c r="R25" s="28" t="s">
        <v>413</v>
      </c>
      <c r="S25" s="29" t="s">
        <v>227</v>
      </c>
      <c r="T25" s="30" t="s">
        <v>118</v>
      </c>
      <c r="V25" s="24" t="str">
        <f>+Final__2[[#This Row],[titulo]]&amp;Final__2[[#This Row],[Territorio]]&amp;", "&amp;Final__2[[#This Row],[temporalidad]]</f>
        <v>Gastos por la administración de Cementerios en la comuna de Llaillay, Periodo 2008-2020</v>
      </c>
      <c r="W25" s="24" t="str">
        <f>+Final__2[[#This Row],[descripcion_larga]]&amp;Final__2[[#This Row],[Territorio]]&amp;X25&amp;Y25</f>
        <v>Evolución del gasto total del municipio por la administración de cementerios en la comuna de Llaillay, durante el Año 2020, según los datos recopilados por el Servicio Nacional de Información Municipal (SINIM).</v>
      </c>
      <c r="X25" s="24" t="s">
        <v>542</v>
      </c>
      <c r="Y25" s="23"/>
      <c r="Z25" s="24" t="str">
        <f>+VLOOKUP(Final__2[[#This Row],[Filtro URL]],Tabla6[[Codcom]:[Ingreso por Municipio]],3,0)&amp;'BASE FILTROS'!$D$12&amp;Final__2[[#This Row],[Filtro URL]]</f>
        <v>https://analytics.zoho.com/open-view/2395394000009005785?ZOHO_CRITERIA=%22Cementerios%22.%22Codigo%22%20%3D%205703</v>
      </c>
      <c r="AA25" s="24" t="str">
        <f>+IF(Z25="",Final__2[[#This Row],[URL.1]],Z25)</f>
        <v>https://analytics.zoho.com/open-view/2395394000009005785?ZOHO_CRITERIA=%22Cementerios%22.%22Codigo%22%20%3D%205703</v>
      </c>
    </row>
    <row r="26" spans="1:27" ht="40.799999999999997" x14ac:dyDescent="0.3">
      <c r="A26" s="25">
        <v>2</v>
      </c>
      <c r="B26" s="26">
        <v>240</v>
      </c>
      <c r="C26" s="26" t="s">
        <v>92</v>
      </c>
      <c r="D26" s="26" t="s">
        <v>93</v>
      </c>
      <c r="E26" s="25">
        <v>8301</v>
      </c>
      <c r="F26" s="27" t="s">
        <v>730</v>
      </c>
      <c r="G26" s="27" t="s">
        <v>729</v>
      </c>
      <c r="H26" s="27" t="s">
        <v>166</v>
      </c>
      <c r="I26" s="27" t="s">
        <v>733</v>
      </c>
      <c r="J26" s="27" t="s">
        <v>163</v>
      </c>
      <c r="K26" s="27" t="s">
        <v>168</v>
      </c>
      <c r="L26" s="27" t="s">
        <v>165</v>
      </c>
      <c r="M26" s="27" t="s">
        <v>169</v>
      </c>
      <c r="N26" s="27" t="s">
        <v>167</v>
      </c>
      <c r="O26" s="27" t="s">
        <v>728</v>
      </c>
      <c r="P26" s="27" t="s">
        <v>749</v>
      </c>
      <c r="Q26" s="27" t="s">
        <v>164</v>
      </c>
      <c r="R26" s="28" t="s">
        <v>735</v>
      </c>
      <c r="S26" s="29" t="s">
        <v>266</v>
      </c>
      <c r="T26" s="30" t="s">
        <v>131</v>
      </c>
      <c r="V26" s="24" t="str">
        <f>+Final__2[[#This Row],[titulo]]&amp;Final__2[[#This Row],[Territorio]]&amp;", "&amp;Final__2[[#This Row],[temporalidad]]</f>
        <v>Gastos por la administración de Cementerios en la comuna de Los Ángeles, Periodo 2008-2020</v>
      </c>
      <c r="W26" s="24" t="str">
        <f>+Final__2[[#This Row],[descripcion_larga]]&amp;Final__2[[#This Row],[Territorio]]&amp;X26&amp;Y26</f>
        <v>Evolución del gasto total del municipio por la administración de cementerios en la comuna de Los Ángeles, durante el Año 2020, según los datos recopilados por el Servicio Nacional de Información Municipal (SINIM).</v>
      </c>
      <c r="X26" s="24" t="s">
        <v>542</v>
      </c>
      <c r="Y26" s="23"/>
      <c r="Z26" s="24" t="str">
        <f>+VLOOKUP(Final__2[[#This Row],[Filtro URL]],Tabla6[[Codcom]:[Ingreso por Municipio]],3,0)&amp;'BASE FILTROS'!$D$12&amp;Final__2[[#This Row],[Filtro URL]]</f>
        <v>https://analytics.zoho.com/open-view/2395394000009004773?ZOHO_CRITERIA=%22Cementerios%22.%22Codigo%22%20%3D%208301</v>
      </c>
      <c r="AA26" s="24" t="str">
        <f>+IF(Z26="",Final__2[[#This Row],[URL.1]],Z26)</f>
        <v>https://analytics.zoho.com/open-view/2395394000009004773?ZOHO_CRITERIA=%22Cementerios%22.%22Codigo%22%20%3D%208301</v>
      </c>
    </row>
    <row r="27" spans="1:27" ht="40.799999999999997" x14ac:dyDescent="0.3">
      <c r="A27" s="25">
        <v>2</v>
      </c>
      <c r="B27" s="26">
        <v>240</v>
      </c>
      <c r="C27" s="26" t="s">
        <v>92</v>
      </c>
      <c r="D27" s="26" t="s">
        <v>93</v>
      </c>
      <c r="E27" s="25">
        <v>13501</v>
      </c>
      <c r="F27" s="27" t="s">
        <v>730</v>
      </c>
      <c r="G27" s="27" t="s">
        <v>729</v>
      </c>
      <c r="H27" s="27" t="s">
        <v>166</v>
      </c>
      <c r="I27" s="27" t="s">
        <v>82</v>
      </c>
      <c r="J27" s="27" t="s">
        <v>163</v>
      </c>
      <c r="K27" s="27" t="s">
        <v>168</v>
      </c>
      <c r="L27" s="27" t="s">
        <v>165</v>
      </c>
      <c r="M27" s="27" t="s">
        <v>169</v>
      </c>
      <c r="N27" s="27" t="s">
        <v>167</v>
      </c>
      <c r="O27" s="27" t="s">
        <v>728</v>
      </c>
      <c r="P27" s="27" t="s">
        <v>749</v>
      </c>
      <c r="Q27" s="27" t="s">
        <v>164</v>
      </c>
      <c r="R27" s="28" t="s">
        <v>515</v>
      </c>
      <c r="S27" s="29" t="s">
        <v>335</v>
      </c>
      <c r="T27" s="30" t="s">
        <v>154</v>
      </c>
      <c r="V27" s="24" t="str">
        <f>+Final__2[[#This Row],[titulo]]&amp;Final__2[[#This Row],[Territorio]]&amp;", "&amp;Final__2[[#This Row],[temporalidad]]</f>
        <v>Gastos por la administración de Cementerios en la comuna de Melipilla, Periodo 2008-2020</v>
      </c>
      <c r="W27" s="24" t="str">
        <f>+Final__2[[#This Row],[descripcion_larga]]&amp;Final__2[[#This Row],[Territorio]]&amp;X27&amp;Y27</f>
        <v>Evolución del gasto total del municipio por la administración de cementerios en la comuna de Melipilla, durante el Año 2020, según los datos recopilados por el Servicio Nacional de Información Municipal (SINIM).</v>
      </c>
      <c r="X27" s="24" t="s">
        <v>542</v>
      </c>
      <c r="Y27" s="23"/>
      <c r="Z27" s="24" t="str">
        <f>+VLOOKUP(Final__2[[#This Row],[Filtro URL]],Tabla6[[Codcom]:[Ingreso por Municipio]],3,0)&amp;'BASE FILTROS'!$D$12&amp;Final__2[[#This Row],[Filtro URL]]</f>
        <v>https://analytics.zoho.com/open-view/2395394000009005461?ZOHO_CRITERIA=%22Cementerios%22.%22Codigo%22%20%3D%2013501</v>
      </c>
      <c r="AA27" s="24" t="str">
        <f>+IF(Z27="",Final__2[[#This Row],[URL.1]],Z27)</f>
        <v>https://analytics.zoho.com/open-view/2395394000009005461?ZOHO_CRITERIA=%22Cementerios%22.%22Codigo%22%20%3D%2013501</v>
      </c>
    </row>
    <row r="28" spans="1:27" ht="40.799999999999997" x14ac:dyDescent="0.3">
      <c r="A28" s="25">
        <v>2</v>
      </c>
      <c r="B28" s="26">
        <v>240</v>
      </c>
      <c r="C28" s="26" t="s">
        <v>92</v>
      </c>
      <c r="D28" s="26" t="s">
        <v>93</v>
      </c>
      <c r="E28" s="25">
        <v>8305</v>
      </c>
      <c r="F28" s="27" t="s">
        <v>730</v>
      </c>
      <c r="G28" s="27" t="s">
        <v>729</v>
      </c>
      <c r="H28" s="27" t="s">
        <v>166</v>
      </c>
      <c r="I28" s="27" t="s">
        <v>61</v>
      </c>
      <c r="J28" s="27" t="s">
        <v>163</v>
      </c>
      <c r="K28" s="27" t="s">
        <v>168</v>
      </c>
      <c r="L28" s="27" t="s">
        <v>165</v>
      </c>
      <c r="M28" s="27" t="s">
        <v>169</v>
      </c>
      <c r="N28" s="27" t="s">
        <v>167</v>
      </c>
      <c r="O28" s="27" t="s">
        <v>728</v>
      </c>
      <c r="P28" s="27" t="s">
        <v>749</v>
      </c>
      <c r="Q28" s="27" t="s">
        <v>164</v>
      </c>
      <c r="R28" s="28" t="s">
        <v>452</v>
      </c>
      <c r="S28" s="29" t="s">
        <v>269</v>
      </c>
      <c r="T28" s="30" t="s">
        <v>132</v>
      </c>
      <c r="V28" s="24" t="str">
        <f>+Final__2[[#This Row],[titulo]]&amp;Final__2[[#This Row],[Territorio]]&amp;", "&amp;Final__2[[#This Row],[temporalidad]]</f>
        <v>Gastos por la administración de Cementerios en la comuna de Mulchén, Periodo 2008-2020</v>
      </c>
      <c r="W28" s="24" t="str">
        <f>+Final__2[[#This Row],[descripcion_larga]]&amp;Final__2[[#This Row],[Territorio]]&amp;X28&amp;Y28</f>
        <v>Evolución del gasto total del municipio por la administración de cementerios en la comuna de Mulchén, durante el Año 2020, según los datos recopilados por el Servicio Nacional de Información Municipal (SINIM).</v>
      </c>
      <c r="X28" s="24" t="s">
        <v>542</v>
      </c>
      <c r="Y28" s="23"/>
      <c r="Z28" s="24" t="str">
        <f>+VLOOKUP(Final__2[[#This Row],[Filtro URL]],Tabla6[[Codcom]:[Ingreso por Municipio]],3,0)&amp;'BASE FILTROS'!$D$12&amp;Final__2[[#This Row],[Filtro URL]]</f>
        <v>https://analytics.zoho.com/open-view/2395394000009004773?ZOHO_CRITERIA=%22Cementerios%22.%22Codigo%22%20%3D%208305</v>
      </c>
      <c r="AA28" s="24" t="str">
        <f>+IF(Z28="",Final__2[[#This Row],[URL.1]],Z28)</f>
        <v>https://analytics.zoho.com/open-view/2395394000009004773?ZOHO_CRITERIA=%22Cementerios%22.%22Codigo%22%20%3D%208305</v>
      </c>
    </row>
    <row r="29" spans="1:27" ht="40.799999999999997" x14ac:dyDescent="0.3">
      <c r="A29" s="25">
        <v>2</v>
      </c>
      <c r="B29" s="26">
        <v>240</v>
      </c>
      <c r="C29" s="26" t="s">
        <v>92</v>
      </c>
      <c r="D29" s="26" t="s">
        <v>93</v>
      </c>
      <c r="E29" s="25">
        <v>8306</v>
      </c>
      <c r="F29" s="27" t="s">
        <v>730</v>
      </c>
      <c r="G29" s="27" t="s">
        <v>729</v>
      </c>
      <c r="H29" s="27" t="s">
        <v>166</v>
      </c>
      <c r="I29" s="27" t="s">
        <v>62</v>
      </c>
      <c r="J29" s="27" t="s">
        <v>163</v>
      </c>
      <c r="K29" s="27" t="s">
        <v>168</v>
      </c>
      <c r="L29" s="27" t="s">
        <v>165</v>
      </c>
      <c r="M29" s="27" t="s">
        <v>169</v>
      </c>
      <c r="N29" s="27" t="s">
        <v>167</v>
      </c>
      <c r="O29" s="27" t="s">
        <v>728</v>
      </c>
      <c r="P29" s="27" t="s">
        <v>749</v>
      </c>
      <c r="Q29" s="27" t="s">
        <v>164</v>
      </c>
      <c r="R29" s="28" t="s">
        <v>455</v>
      </c>
      <c r="S29" s="29" t="s">
        <v>272</v>
      </c>
      <c r="T29" s="30" t="s">
        <v>133</v>
      </c>
      <c r="V29" s="24" t="str">
        <f>+Final__2[[#This Row],[titulo]]&amp;Final__2[[#This Row],[Territorio]]&amp;", "&amp;Final__2[[#This Row],[temporalidad]]</f>
        <v>Gastos por la administración de Cementerios en la comuna de Nacimiento, Periodo 2008-2020</v>
      </c>
      <c r="W29" s="24" t="str">
        <f>+Final__2[[#This Row],[descripcion_larga]]&amp;Final__2[[#This Row],[Territorio]]&amp;X29&amp;Y29</f>
        <v>Evolución del gasto total del municipio por la administración de cementerios en la comuna de Nacimiento, durante el Año 2020, según los datos recopilados por el Servicio Nacional de Información Municipal (SINIM).</v>
      </c>
      <c r="X29" s="24" t="s">
        <v>542</v>
      </c>
      <c r="Y29" s="23"/>
      <c r="Z29" s="24" t="str">
        <f>+VLOOKUP(Final__2[[#This Row],[Filtro URL]],Tabla6[[Codcom]:[Ingreso por Municipio]],3,0)&amp;'BASE FILTROS'!$D$12&amp;Final__2[[#This Row],[Filtro URL]]</f>
        <v>https://analytics.zoho.com/open-view/2395394000009004773?ZOHO_CRITERIA=%22Cementerios%22.%22Codigo%22%20%3D%208306</v>
      </c>
      <c r="AA29" s="24" t="str">
        <f>+IF(Z29="",Final__2[[#This Row],[URL.1]],Z29)</f>
        <v>https://analytics.zoho.com/open-view/2395394000009004773?ZOHO_CRITERIA=%22Cementerios%22.%22Codigo%22%20%3D%208306</v>
      </c>
    </row>
    <row r="30" spans="1:27" ht="40.799999999999997" x14ac:dyDescent="0.3">
      <c r="A30" s="25">
        <v>2</v>
      </c>
      <c r="B30" s="26">
        <v>240</v>
      </c>
      <c r="C30" s="26" t="s">
        <v>92</v>
      </c>
      <c r="D30" s="26" t="s">
        <v>93</v>
      </c>
      <c r="E30" s="25">
        <v>12401</v>
      </c>
      <c r="F30" s="27" t="s">
        <v>730</v>
      </c>
      <c r="G30" s="27" t="s">
        <v>729</v>
      </c>
      <c r="H30" s="27" t="s">
        <v>166</v>
      </c>
      <c r="I30" s="27" t="s">
        <v>78</v>
      </c>
      <c r="J30" s="27" t="s">
        <v>163</v>
      </c>
      <c r="K30" s="27" t="s">
        <v>168</v>
      </c>
      <c r="L30" s="27" t="s">
        <v>165</v>
      </c>
      <c r="M30" s="27" t="s">
        <v>169</v>
      </c>
      <c r="N30" s="27" t="s">
        <v>167</v>
      </c>
      <c r="O30" s="27" t="s">
        <v>728</v>
      </c>
      <c r="P30" s="27" t="s">
        <v>749</v>
      </c>
      <c r="Q30" s="27" t="s">
        <v>164</v>
      </c>
      <c r="R30" s="28" t="s">
        <v>503</v>
      </c>
      <c r="S30" s="29" t="s">
        <v>323</v>
      </c>
      <c r="T30" s="30" t="s">
        <v>150</v>
      </c>
      <c r="V30" s="24" t="str">
        <f>+Final__2[[#This Row],[titulo]]&amp;Final__2[[#This Row],[Territorio]]&amp;", "&amp;Final__2[[#This Row],[temporalidad]]</f>
        <v>Gastos por la administración de Cementerios en la comuna de Natales, Periodo 2008-2020</v>
      </c>
      <c r="W30" s="24" t="str">
        <f>+Final__2[[#This Row],[descripcion_larga]]&amp;Final__2[[#This Row],[Territorio]]&amp;X30&amp;Y30</f>
        <v>Evolución del gasto total del municipio por la administración de cementerios en la comuna de Natales, durante el Año 2020, según los datos recopilados por el Servicio Nacional de Información Municipal (SINIM).</v>
      </c>
      <c r="X30" s="24" t="s">
        <v>542</v>
      </c>
      <c r="Y30" s="23"/>
      <c r="Z30" s="24" t="str">
        <f>+VLOOKUP(Final__2[[#This Row],[Filtro URL]],Tabla6[[Codcom]:[Ingreso por Municipio]],3,0)&amp;'BASE FILTROS'!$D$12&amp;Final__2[[#This Row],[Filtro URL]]</f>
        <v>https://analytics.zoho.com/open-view/2395394000009005153?ZOHO_CRITERIA=%22Cementerios%22.%22Codigo%22%20%3D%2012401</v>
      </c>
      <c r="AA30" s="24" t="str">
        <f>+IF(Z30="",Final__2[[#This Row],[URL.1]],Z30)</f>
        <v>https://analytics.zoho.com/open-view/2395394000009005153?ZOHO_CRITERIA=%22Cementerios%22.%22Codigo%22%20%3D%2012401</v>
      </c>
    </row>
    <row r="31" spans="1:27" ht="40.799999999999997" x14ac:dyDescent="0.3">
      <c r="A31" s="25">
        <v>2</v>
      </c>
      <c r="B31" s="26">
        <v>240</v>
      </c>
      <c r="C31" s="26" t="s">
        <v>92</v>
      </c>
      <c r="D31" s="26" t="s">
        <v>93</v>
      </c>
      <c r="E31" s="25">
        <v>8307</v>
      </c>
      <c r="F31" s="27" t="s">
        <v>730</v>
      </c>
      <c r="G31" s="27" t="s">
        <v>729</v>
      </c>
      <c r="H31" s="27" t="s">
        <v>166</v>
      </c>
      <c r="I31" s="27" t="s">
        <v>63</v>
      </c>
      <c r="J31" s="27" t="s">
        <v>163</v>
      </c>
      <c r="K31" s="27" t="s">
        <v>168</v>
      </c>
      <c r="L31" s="27" t="s">
        <v>165</v>
      </c>
      <c r="M31" s="27" t="s">
        <v>169</v>
      </c>
      <c r="N31" s="27" t="s">
        <v>167</v>
      </c>
      <c r="O31" s="27" t="s">
        <v>728</v>
      </c>
      <c r="P31" s="27" t="s">
        <v>749</v>
      </c>
      <c r="Q31" s="27" t="s">
        <v>164</v>
      </c>
      <c r="R31" s="28" t="s">
        <v>458</v>
      </c>
      <c r="S31" s="29" t="s">
        <v>275</v>
      </c>
      <c r="T31" s="30" t="s">
        <v>134</v>
      </c>
      <c r="V31" s="24" t="str">
        <f>+Final__2[[#This Row],[titulo]]&amp;Final__2[[#This Row],[Territorio]]&amp;", "&amp;Final__2[[#This Row],[temporalidad]]</f>
        <v>Gastos por la administración de Cementerios en la comuna de Negrete, Periodo 2008-2020</v>
      </c>
      <c r="W31" s="24" t="str">
        <f>+Final__2[[#This Row],[descripcion_larga]]&amp;Final__2[[#This Row],[Territorio]]&amp;X31&amp;Y31</f>
        <v>Evolución del gasto total del municipio por la administración de cementerios en la comuna de Negrete, durante el Año 2020, según los datos recopilados por el Servicio Nacional de Información Municipal (SINIM).</v>
      </c>
      <c r="X31" s="24" t="s">
        <v>542</v>
      </c>
      <c r="Y31" s="23"/>
      <c r="Z31" s="24" t="str">
        <f>+VLOOKUP(Final__2[[#This Row],[Filtro URL]],Tabla6[[Codcom]:[Ingreso por Municipio]],3,0)&amp;'BASE FILTROS'!$D$12&amp;Final__2[[#This Row],[Filtro URL]]</f>
        <v>https://analytics.zoho.com/open-view/2395394000009004773?ZOHO_CRITERIA=%22Cementerios%22.%22Codigo%22%20%3D%208307</v>
      </c>
      <c r="AA31" s="24" t="str">
        <f>+IF(Z31="",Final__2[[#This Row],[URL.1]],Z31)</f>
        <v>https://analytics.zoho.com/open-view/2395394000009004773?ZOHO_CRITERIA=%22Cementerios%22.%22Codigo%22%20%3D%208307</v>
      </c>
    </row>
    <row r="32" spans="1:27" ht="40.799999999999997" x14ac:dyDescent="0.3">
      <c r="A32" s="25">
        <v>2</v>
      </c>
      <c r="B32" s="26">
        <v>240</v>
      </c>
      <c r="C32" s="26" t="s">
        <v>92</v>
      </c>
      <c r="D32" s="26" t="s">
        <v>93</v>
      </c>
      <c r="E32" s="25">
        <v>9111</v>
      </c>
      <c r="F32" s="27" t="s">
        <v>730</v>
      </c>
      <c r="G32" s="27" t="s">
        <v>729</v>
      </c>
      <c r="H32" s="27" t="s">
        <v>166</v>
      </c>
      <c r="I32" s="27" t="s">
        <v>69</v>
      </c>
      <c r="J32" s="27" t="s">
        <v>163</v>
      </c>
      <c r="K32" s="27" t="s">
        <v>168</v>
      </c>
      <c r="L32" s="27" t="s">
        <v>165</v>
      </c>
      <c r="M32" s="27" t="s">
        <v>169</v>
      </c>
      <c r="N32" s="27" t="s">
        <v>167</v>
      </c>
      <c r="O32" s="27" t="s">
        <v>728</v>
      </c>
      <c r="P32" s="27" t="s">
        <v>749</v>
      </c>
      <c r="Q32" s="27" t="s">
        <v>164</v>
      </c>
      <c r="R32" s="28" t="s">
        <v>476</v>
      </c>
      <c r="S32" s="29" t="s">
        <v>293</v>
      </c>
      <c r="T32" s="30" t="s">
        <v>140</v>
      </c>
      <c r="V32" s="24" t="str">
        <f>+Final__2[[#This Row],[titulo]]&amp;Final__2[[#This Row],[Territorio]]&amp;", "&amp;Final__2[[#This Row],[temporalidad]]</f>
        <v>Gastos por la administración de Cementerios en la comuna de Nueva Imperial, Periodo 2008-2020</v>
      </c>
      <c r="W32" s="24" t="str">
        <f>+Final__2[[#This Row],[descripcion_larga]]&amp;Final__2[[#This Row],[Territorio]]&amp;X32&amp;Y32</f>
        <v>Evolución del gasto total del municipio por la administración de cementerios en la comuna de Nueva Imperial, durante el Año 2020, según los datos recopilados por el Servicio Nacional de Información Municipal (SINIM).</v>
      </c>
      <c r="X32" s="24" t="s">
        <v>542</v>
      </c>
      <c r="Y32" s="23"/>
      <c r="Z32" s="24" t="str">
        <f>+VLOOKUP(Final__2[[#This Row],[Filtro URL]],Tabla6[[Codcom]:[Ingreso por Municipio]],3,0)&amp;'BASE FILTROS'!$D$12&amp;Final__2[[#This Row],[Filtro URL]]</f>
        <v>https://analytics.zoho.com/open-view/2395394000009004437?ZOHO_CRITERIA=%22Cementerios%22.%22Codigo%22%20%3D%209111</v>
      </c>
      <c r="AA32" s="24" t="str">
        <f>+IF(Z32="",Final__2[[#This Row],[URL.1]],Z32)</f>
        <v>https://analytics.zoho.com/open-view/2395394000009004437?ZOHO_CRITERIA=%22Cementerios%22.%22Codigo%22%20%3D%209111</v>
      </c>
    </row>
    <row r="33" spans="1:27" ht="40.799999999999997" x14ac:dyDescent="0.3">
      <c r="A33" s="25">
        <v>2</v>
      </c>
      <c r="B33" s="26">
        <v>240</v>
      </c>
      <c r="C33" s="26" t="s">
        <v>92</v>
      </c>
      <c r="D33" s="26" t="s">
        <v>93</v>
      </c>
      <c r="E33" s="25">
        <v>4301</v>
      </c>
      <c r="F33" s="27" t="s">
        <v>730</v>
      </c>
      <c r="G33" s="27" t="s">
        <v>729</v>
      </c>
      <c r="H33" s="27" t="s">
        <v>166</v>
      </c>
      <c r="I33" s="27" t="s">
        <v>42</v>
      </c>
      <c r="J33" s="27" t="s">
        <v>163</v>
      </c>
      <c r="K33" s="27" t="s">
        <v>168</v>
      </c>
      <c r="L33" s="27" t="s">
        <v>165</v>
      </c>
      <c r="M33" s="27" t="s">
        <v>169</v>
      </c>
      <c r="N33" s="27" t="s">
        <v>167</v>
      </c>
      <c r="O33" s="27" t="s">
        <v>728</v>
      </c>
      <c r="P33" s="27" t="s">
        <v>749</v>
      </c>
      <c r="Q33" s="27" t="s">
        <v>164</v>
      </c>
      <c r="R33" s="28" t="s">
        <v>395</v>
      </c>
      <c r="S33" s="29" t="s">
        <v>209</v>
      </c>
      <c r="T33" s="30" t="s">
        <v>112</v>
      </c>
      <c r="V33" s="24" t="str">
        <f>+Final__2[[#This Row],[titulo]]&amp;Final__2[[#This Row],[Territorio]]&amp;", "&amp;Final__2[[#This Row],[temporalidad]]</f>
        <v>Gastos por la administración de Cementerios en la comuna de Ovalle, Periodo 2008-2020</v>
      </c>
      <c r="W33" s="24" t="str">
        <f>+Final__2[[#This Row],[descripcion_larga]]&amp;Final__2[[#This Row],[Territorio]]&amp;X33&amp;Y33</f>
        <v>Evolución del gasto total del municipio por la administración de cementerios en la comuna de Ovalle, durante el Año 2020, según los datos recopilados por el Servicio Nacional de Información Municipal (SINIM).</v>
      </c>
      <c r="X33" s="24" t="s">
        <v>542</v>
      </c>
      <c r="Y33" s="23"/>
      <c r="Z33" s="24" t="str">
        <f>+VLOOKUP(Final__2[[#This Row],[Filtro URL]],Tabla6[[Codcom]:[Ingreso por Municipio]],3,0)&amp;'BASE FILTROS'!$D$12&amp;Final__2[[#This Row],[Filtro URL]]</f>
        <v>https://analytics.zoho.com/open-view/2395394000009004881?ZOHO_CRITERIA=%22Cementerios%22.%22Codigo%22%20%3D%204301</v>
      </c>
      <c r="AA33" s="24" t="str">
        <f>+IF(Z33="",Final__2[[#This Row],[URL.1]],Z33)</f>
        <v>https://analytics.zoho.com/open-view/2395394000009004881?ZOHO_CRITERIA=%22Cementerios%22.%22Codigo%22%20%3D%204301</v>
      </c>
    </row>
    <row r="34" spans="1:27" ht="40.799999999999997" x14ac:dyDescent="0.3">
      <c r="A34" s="25">
        <v>2</v>
      </c>
      <c r="B34" s="26">
        <v>240</v>
      </c>
      <c r="C34" s="26" t="s">
        <v>92</v>
      </c>
      <c r="D34" s="26" t="s">
        <v>93</v>
      </c>
      <c r="E34" s="25">
        <v>9112</v>
      </c>
      <c r="F34" s="27" t="s">
        <v>730</v>
      </c>
      <c r="G34" s="27" t="s">
        <v>729</v>
      </c>
      <c r="H34" s="27" t="s">
        <v>166</v>
      </c>
      <c r="I34" s="27" t="s">
        <v>734</v>
      </c>
      <c r="J34" s="27" t="s">
        <v>163</v>
      </c>
      <c r="K34" s="27" t="s">
        <v>168</v>
      </c>
      <c r="L34" s="27" t="s">
        <v>165</v>
      </c>
      <c r="M34" s="27" t="s">
        <v>169</v>
      </c>
      <c r="N34" s="27" t="s">
        <v>167</v>
      </c>
      <c r="O34" s="27" t="s">
        <v>728</v>
      </c>
      <c r="P34" s="27" t="s">
        <v>749</v>
      </c>
      <c r="Q34" s="27" t="s">
        <v>164</v>
      </c>
      <c r="R34" s="28" t="s">
        <v>738</v>
      </c>
      <c r="S34" s="29" t="s">
        <v>296</v>
      </c>
      <c r="T34" s="30" t="s">
        <v>141</v>
      </c>
      <c r="V34" s="24" t="str">
        <f>+Final__2[[#This Row],[titulo]]&amp;Final__2[[#This Row],[Territorio]]&amp;", "&amp;Final__2[[#This Row],[temporalidad]]</f>
        <v>Gastos por la administración de Cementerios en la comuna de Padre Las Casas, Periodo 2008-2020</v>
      </c>
      <c r="W34" s="24" t="str">
        <f>+Final__2[[#This Row],[descripcion_larga]]&amp;Final__2[[#This Row],[Territorio]]&amp;X34&amp;Y34</f>
        <v>Evolución del gasto total del municipio por la administración de cementerios en la comuna de Padre Las Casas, durante el Año 2020, según los datos recopilados por el Servicio Nacional de Información Municipal (SINIM).</v>
      </c>
      <c r="X34" s="24" t="s">
        <v>542</v>
      </c>
      <c r="Y34" s="23"/>
      <c r="Z34" s="24" t="str">
        <f>+VLOOKUP(Final__2[[#This Row],[Filtro URL]],Tabla6[[Codcom]:[Ingreso por Municipio]],3,0)&amp;'BASE FILTROS'!$D$12&amp;Final__2[[#This Row],[Filtro URL]]</f>
        <v>https://analytics.zoho.com/open-view/2395394000009004437?ZOHO_CRITERIA=%22Cementerios%22.%22Codigo%22%20%3D%209112</v>
      </c>
      <c r="AA34" s="24" t="str">
        <f>+IF(Z34="",Final__2[[#This Row],[URL.1]],Z34)</f>
        <v>https://analytics.zoho.com/open-view/2395394000009004437?ZOHO_CRITERIA=%22Cementerios%22.%22Codigo%22%20%3D%209112</v>
      </c>
    </row>
    <row r="35" spans="1:27" ht="40.799999999999997" x14ac:dyDescent="0.3">
      <c r="A35" s="25">
        <v>2</v>
      </c>
      <c r="B35" s="26">
        <v>240</v>
      </c>
      <c r="C35" s="26" t="s">
        <v>92</v>
      </c>
      <c r="D35" s="26" t="s">
        <v>93</v>
      </c>
      <c r="E35" s="25">
        <v>5704</v>
      </c>
      <c r="F35" s="27" t="s">
        <v>730</v>
      </c>
      <c r="G35" s="27" t="s">
        <v>729</v>
      </c>
      <c r="H35" s="27" t="s">
        <v>166</v>
      </c>
      <c r="I35" s="27" t="s">
        <v>49</v>
      </c>
      <c r="J35" s="27" t="s">
        <v>163</v>
      </c>
      <c r="K35" s="27" t="s">
        <v>168</v>
      </c>
      <c r="L35" s="27" t="s">
        <v>165</v>
      </c>
      <c r="M35" s="27" t="s">
        <v>169</v>
      </c>
      <c r="N35" s="27" t="s">
        <v>167</v>
      </c>
      <c r="O35" s="27" t="s">
        <v>728</v>
      </c>
      <c r="P35" s="27" t="s">
        <v>749</v>
      </c>
      <c r="Q35" s="27" t="s">
        <v>164</v>
      </c>
      <c r="R35" s="28" t="s">
        <v>416</v>
      </c>
      <c r="S35" s="29" t="s">
        <v>230</v>
      </c>
      <c r="T35" s="30" t="s">
        <v>119</v>
      </c>
      <c r="V35" s="24" t="str">
        <f>+Final__2[[#This Row],[titulo]]&amp;Final__2[[#This Row],[Territorio]]&amp;", "&amp;Final__2[[#This Row],[temporalidad]]</f>
        <v>Gastos por la administración de Cementerios en la comuna de Panquehue, Periodo 2008-2020</v>
      </c>
      <c r="W35" s="24" t="str">
        <f>+Final__2[[#This Row],[descripcion_larga]]&amp;Final__2[[#This Row],[Territorio]]&amp;X35&amp;Y35</f>
        <v>Evolución del gasto total del municipio por la administración de cementerios en la comuna de Panquehue, durante el Año 2020, según los datos recopilados por el Servicio Nacional de Información Municipal (SINIM).</v>
      </c>
      <c r="X35" s="24" t="s">
        <v>542</v>
      </c>
      <c r="Y35" s="23"/>
      <c r="Z35" s="24" t="str">
        <f>+VLOOKUP(Final__2[[#This Row],[Filtro URL]],Tabla6[[Codcom]:[Ingreso por Municipio]],3,0)&amp;'BASE FILTROS'!$D$12&amp;Final__2[[#This Row],[Filtro URL]]</f>
        <v>https://analytics.zoho.com/open-view/2395394000009005785?ZOHO_CRITERIA=%22Cementerios%22.%22Codigo%22%20%3D%205704</v>
      </c>
      <c r="AA35" s="24" t="str">
        <f>+IF(Z35="",Final__2[[#This Row],[URL.1]],Z35)</f>
        <v>https://analytics.zoho.com/open-view/2395394000009005785?ZOHO_CRITERIA=%22Cementerios%22.%22Codigo%22%20%3D%205704</v>
      </c>
    </row>
    <row r="36" spans="1:27" ht="40.799999999999997" x14ac:dyDescent="0.3">
      <c r="A36" s="25">
        <v>2</v>
      </c>
      <c r="B36" s="26">
        <v>240</v>
      </c>
      <c r="C36" s="26" t="s">
        <v>92</v>
      </c>
      <c r="D36" s="26" t="s">
        <v>93</v>
      </c>
      <c r="E36" s="25">
        <v>5404</v>
      </c>
      <c r="F36" s="27" t="s">
        <v>730</v>
      </c>
      <c r="G36" s="27" t="s">
        <v>729</v>
      </c>
      <c r="H36" s="27" t="s">
        <v>166</v>
      </c>
      <c r="I36" s="27" t="s">
        <v>46</v>
      </c>
      <c r="J36" s="27" t="s">
        <v>163</v>
      </c>
      <c r="K36" s="27" t="s">
        <v>168</v>
      </c>
      <c r="L36" s="27" t="s">
        <v>165</v>
      </c>
      <c r="M36" s="27" t="s">
        <v>169</v>
      </c>
      <c r="N36" s="27" t="s">
        <v>167</v>
      </c>
      <c r="O36" s="27" t="s">
        <v>728</v>
      </c>
      <c r="P36" s="27" t="s">
        <v>749</v>
      </c>
      <c r="Q36" s="27" t="s">
        <v>164</v>
      </c>
      <c r="R36" s="28" t="s">
        <v>407</v>
      </c>
      <c r="S36" s="29" t="s">
        <v>221</v>
      </c>
      <c r="T36" s="30" t="s">
        <v>116</v>
      </c>
      <c r="V36" s="24" t="str">
        <f>+Final__2[[#This Row],[titulo]]&amp;Final__2[[#This Row],[Territorio]]&amp;", "&amp;Final__2[[#This Row],[temporalidad]]</f>
        <v>Gastos por la administración de Cementerios en la comuna de Petorca, Periodo 2008-2020</v>
      </c>
      <c r="W36" s="24" t="str">
        <f>+Final__2[[#This Row],[descripcion_larga]]&amp;Final__2[[#This Row],[Territorio]]&amp;X36&amp;Y36</f>
        <v>Evolución del gasto total del municipio por la administración de cementerios en la comuna de Petorca, durante el Año 2020, según los datos recopilados por el Servicio Nacional de Información Municipal (SINIM).</v>
      </c>
      <c r="X36" s="24" t="s">
        <v>542</v>
      </c>
      <c r="Y36" s="23"/>
      <c r="Z36" s="24" t="str">
        <f>+VLOOKUP(Final__2[[#This Row],[Filtro URL]],Tabla6[[Codcom]:[Ingreso por Municipio]],3,0)&amp;'BASE FILTROS'!$D$12&amp;Final__2[[#This Row],[Filtro URL]]</f>
        <v>https://analytics.zoho.com/open-view/2395394000009005785?ZOHO_CRITERIA=%22Cementerios%22.%22Codigo%22%20%3D%205404</v>
      </c>
      <c r="AA36" s="24" t="str">
        <f>+IF(Z36="",Final__2[[#This Row],[URL.1]],Z36)</f>
        <v>https://analytics.zoho.com/open-view/2395394000009005785?ZOHO_CRITERIA=%22Cementerios%22.%22Codigo%22%20%3D%205404</v>
      </c>
    </row>
    <row r="37" spans="1:27" ht="40.799999999999997" x14ac:dyDescent="0.3">
      <c r="A37" s="25">
        <v>2</v>
      </c>
      <c r="B37" s="26">
        <v>240</v>
      </c>
      <c r="C37" s="26" t="s">
        <v>92</v>
      </c>
      <c r="D37" s="26" t="s">
        <v>93</v>
      </c>
      <c r="E37" s="25">
        <v>9114</v>
      </c>
      <c r="F37" s="27" t="s">
        <v>730</v>
      </c>
      <c r="G37" s="27" t="s">
        <v>729</v>
      </c>
      <c r="H37" s="27" t="s">
        <v>166</v>
      </c>
      <c r="I37" s="27" t="s">
        <v>70</v>
      </c>
      <c r="J37" s="27" t="s">
        <v>163</v>
      </c>
      <c r="K37" s="27" t="s">
        <v>168</v>
      </c>
      <c r="L37" s="27" t="s">
        <v>165</v>
      </c>
      <c r="M37" s="27" t="s">
        <v>169</v>
      </c>
      <c r="N37" s="27" t="s">
        <v>167</v>
      </c>
      <c r="O37" s="27" t="s">
        <v>728</v>
      </c>
      <c r="P37" s="27" t="s">
        <v>749</v>
      </c>
      <c r="Q37" s="27" t="s">
        <v>164</v>
      </c>
      <c r="R37" s="28" t="s">
        <v>479</v>
      </c>
      <c r="S37" s="29" t="s">
        <v>299</v>
      </c>
      <c r="T37" s="30" t="s">
        <v>142</v>
      </c>
      <c r="V37" s="24" t="str">
        <f>+Final__2[[#This Row],[titulo]]&amp;Final__2[[#This Row],[Territorio]]&amp;", "&amp;Final__2[[#This Row],[temporalidad]]</f>
        <v>Gastos por la administración de Cementerios en la comuna de Pitrufquén, Periodo 2008-2020</v>
      </c>
      <c r="W37" s="24" t="str">
        <f>+Final__2[[#This Row],[descripcion_larga]]&amp;Final__2[[#This Row],[Territorio]]&amp;X37&amp;Y37</f>
        <v>Evolución del gasto total del municipio por la administración de cementerios en la comuna de Pitrufquén, durante el Año 2020, según los datos recopilados por el Servicio Nacional de Información Municipal (SINIM).</v>
      </c>
      <c r="X37" s="24" t="s">
        <v>542</v>
      </c>
      <c r="Y37" s="23"/>
      <c r="Z37" s="24" t="str">
        <f>+VLOOKUP(Final__2[[#This Row],[Filtro URL]],Tabla6[[Codcom]:[Ingreso por Municipio]],3,0)&amp;'BASE FILTROS'!$D$12&amp;Final__2[[#This Row],[Filtro URL]]</f>
        <v>https://analytics.zoho.com/open-view/2395394000009004437?ZOHO_CRITERIA=%22Cementerios%22.%22Codigo%22%20%3D%209114</v>
      </c>
      <c r="AA37" s="24" t="str">
        <f>+IF(Z37="",Final__2[[#This Row],[URL.1]],Z37)</f>
        <v>https://analytics.zoho.com/open-view/2395394000009004437?ZOHO_CRITERIA=%22Cementerios%22.%22Codigo%22%20%3D%209114</v>
      </c>
    </row>
    <row r="38" spans="1:27" ht="40.799999999999997" x14ac:dyDescent="0.3">
      <c r="A38" s="25">
        <v>2</v>
      </c>
      <c r="B38" s="26">
        <v>240</v>
      </c>
      <c r="C38" s="26" t="s">
        <v>92</v>
      </c>
      <c r="D38" s="26" t="s">
        <v>93</v>
      </c>
      <c r="E38" s="25">
        <v>1401</v>
      </c>
      <c r="F38" s="27" t="s">
        <v>730</v>
      </c>
      <c r="G38" s="27" t="s">
        <v>729</v>
      </c>
      <c r="H38" s="27" t="s">
        <v>166</v>
      </c>
      <c r="I38" s="27" t="s">
        <v>32</v>
      </c>
      <c r="J38" s="27" t="s">
        <v>163</v>
      </c>
      <c r="K38" s="27" t="s">
        <v>168</v>
      </c>
      <c r="L38" s="27" t="s">
        <v>165</v>
      </c>
      <c r="M38" s="27" t="s">
        <v>169</v>
      </c>
      <c r="N38" s="27" t="s">
        <v>167</v>
      </c>
      <c r="O38" s="27" t="s">
        <v>728</v>
      </c>
      <c r="P38" s="27" t="s">
        <v>749</v>
      </c>
      <c r="Q38" s="27" t="s">
        <v>164</v>
      </c>
      <c r="R38" s="28" t="s">
        <v>363</v>
      </c>
      <c r="S38" s="29" t="s">
        <v>180</v>
      </c>
      <c r="T38" s="30" t="s">
        <v>102</v>
      </c>
      <c r="V38" s="24" t="str">
        <f>+Final__2[[#This Row],[titulo]]&amp;Final__2[[#This Row],[Territorio]]&amp;", "&amp;Final__2[[#This Row],[temporalidad]]</f>
        <v>Gastos por la administración de Cementerios en la comuna de Pozo Almonte, Periodo 2008-2020</v>
      </c>
      <c r="W38" s="24" t="str">
        <f>+Final__2[[#This Row],[descripcion_larga]]&amp;Final__2[[#This Row],[Territorio]]&amp;X38&amp;Y38</f>
        <v>Evolución del gasto total del municipio por la administración de cementerios en la comuna de Pozo Almonte, durante el Año 2020, según los datos recopilados por el Servicio Nacional de Información Municipal (SINIM).</v>
      </c>
      <c r="X38" s="24" t="s">
        <v>542</v>
      </c>
      <c r="Y38" s="23"/>
      <c r="Z38" s="24" t="str">
        <f>+VLOOKUP(Final__2[[#This Row],[Filtro URL]],Tabla6[[Codcom]:[Ingreso por Municipio]],3,0)&amp;'BASE FILTROS'!$D$12&amp;Final__2[[#This Row],[Filtro URL]]</f>
        <v>https://analytics.zoho.com/open-view/2395394000009005677?ZOHO_CRITERIA=%22Cementerios%22.%22Codigo%22%20%3D%201401</v>
      </c>
      <c r="AA38" s="24" t="str">
        <f>+IF(Z38="",Final__2[[#This Row],[URL.1]],Z38)</f>
        <v>https://analytics.zoho.com/open-view/2395394000009005677?ZOHO_CRITERIA=%22Cementerios%22.%22Codigo%22%20%3D%201401</v>
      </c>
    </row>
    <row r="39" spans="1:27" ht="40.799999999999997" x14ac:dyDescent="0.3">
      <c r="A39" s="25">
        <v>2</v>
      </c>
      <c r="B39" s="26">
        <v>240</v>
      </c>
      <c r="C39" s="26" t="s">
        <v>92</v>
      </c>
      <c r="D39" s="26" t="s">
        <v>93</v>
      </c>
      <c r="E39" s="25">
        <v>10101</v>
      </c>
      <c r="F39" s="27" t="s">
        <v>730</v>
      </c>
      <c r="G39" s="27" t="s">
        <v>729</v>
      </c>
      <c r="H39" s="27" t="s">
        <v>166</v>
      </c>
      <c r="I39" s="27" t="s">
        <v>75</v>
      </c>
      <c r="J39" s="27" t="s">
        <v>163</v>
      </c>
      <c r="K39" s="27" t="s">
        <v>168</v>
      </c>
      <c r="L39" s="27" t="s">
        <v>165</v>
      </c>
      <c r="M39" s="27" t="s">
        <v>169</v>
      </c>
      <c r="N39" s="27" t="s">
        <v>167</v>
      </c>
      <c r="O39" s="27" t="s">
        <v>728</v>
      </c>
      <c r="P39" s="27" t="s">
        <v>749</v>
      </c>
      <c r="Q39" s="27" t="s">
        <v>164</v>
      </c>
      <c r="R39" s="28" t="s">
        <v>494</v>
      </c>
      <c r="S39" s="29" t="s">
        <v>314</v>
      </c>
      <c r="T39" s="30" t="s">
        <v>147</v>
      </c>
      <c r="V39" s="24" t="str">
        <f>+Final__2[[#This Row],[titulo]]&amp;Final__2[[#This Row],[Territorio]]&amp;", "&amp;Final__2[[#This Row],[temporalidad]]</f>
        <v>Gastos por la administración de Cementerios en la comuna de Puerto Montt, Periodo 2008-2020</v>
      </c>
      <c r="W39" s="24" t="str">
        <f>+Final__2[[#This Row],[descripcion_larga]]&amp;Final__2[[#This Row],[Territorio]]&amp;X39&amp;Y39</f>
        <v>Evolución del gasto total del municipio por la administración de cementerios en la comuna de Puerto Montt, durante el Año 2020, según los datos recopilados por el Servicio Nacional de Información Municipal (SINIM).</v>
      </c>
      <c r="X39" s="24" t="s">
        <v>542</v>
      </c>
      <c r="Y39" s="23"/>
      <c r="Z39" s="24" t="str">
        <f>+VLOOKUP(Final__2[[#This Row],[Filtro URL]],Tabla6[[Codcom]:[Ingreso por Municipio]],3,0)&amp;'BASE FILTROS'!$D$12&amp;Final__2[[#This Row],[Filtro URL]]</f>
        <v>https://analytics.zoho.com/open-view/2395394000009004949?ZOHO_CRITERIA=%22Cementerios%22.%22Codigo%22%20%3D%2010101</v>
      </c>
      <c r="AA39" s="24" t="str">
        <f>+IF(Z39="",Final__2[[#This Row],[URL.1]],Z39)</f>
        <v>https://analytics.zoho.com/open-view/2395394000009004949?ZOHO_CRITERIA=%22Cementerios%22.%22Codigo%22%20%3D%2010101</v>
      </c>
    </row>
    <row r="40" spans="1:27" ht="40.799999999999997" x14ac:dyDescent="0.3">
      <c r="A40" s="25">
        <v>2</v>
      </c>
      <c r="B40" s="26">
        <v>240</v>
      </c>
      <c r="C40" s="26" t="s">
        <v>92</v>
      </c>
      <c r="D40" s="26" t="s">
        <v>93</v>
      </c>
      <c r="E40" s="25">
        <v>12101</v>
      </c>
      <c r="F40" s="27" t="s">
        <v>730</v>
      </c>
      <c r="G40" s="27" t="s">
        <v>729</v>
      </c>
      <c r="H40" s="27" t="s">
        <v>166</v>
      </c>
      <c r="I40" s="27" t="s">
        <v>76</v>
      </c>
      <c r="J40" s="27" t="s">
        <v>163</v>
      </c>
      <c r="K40" s="27" t="s">
        <v>168</v>
      </c>
      <c r="L40" s="27" t="s">
        <v>165</v>
      </c>
      <c r="M40" s="27" t="s">
        <v>169</v>
      </c>
      <c r="N40" s="27" t="s">
        <v>167</v>
      </c>
      <c r="O40" s="27" t="s">
        <v>728</v>
      </c>
      <c r="P40" s="27" t="s">
        <v>749</v>
      </c>
      <c r="Q40" s="27" t="s">
        <v>164</v>
      </c>
      <c r="R40" s="28" t="s">
        <v>497</v>
      </c>
      <c r="S40" s="29" t="s">
        <v>317</v>
      </c>
      <c r="T40" s="30" t="s">
        <v>148</v>
      </c>
      <c r="V40" s="24" t="str">
        <f>+Final__2[[#This Row],[titulo]]&amp;Final__2[[#This Row],[Territorio]]&amp;", "&amp;Final__2[[#This Row],[temporalidad]]</f>
        <v>Gastos por la administración de Cementerios en la comuna de Punta Arenas, Periodo 2008-2020</v>
      </c>
      <c r="W40" s="24" t="str">
        <f>+Final__2[[#This Row],[descripcion_larga]]&amp;Final__2[[#This Row],[Territorio]]&amp;X40&amp;Y40</f>
        <v>Evolución del gasto total del municipio por la administración de cementerios en la comuna de Punta Arenas, durante el Año 2020, según los datos recopilados por el Servicio Nacional de Información Municipal (SINIM).</v>
      </c>
      <c r="X40" s="24" t="s">
        <v>542</v>
      </c>
      <c r="Y40" s="23"/>
      <c r="Z40" s="24" t="str">
        <f>+VLOOKUP(Final__2[[#This Row],[Filtro URL]],Tabla6[[Codcom]:[Ingreso por Municipio]],3,0)&amp;'BASE FILTROS'!$D$12&amp;Final__2[[#This Row],[Filtro URL]]</f>
        <v>https://analytics.zoho.com/open-view/2395394000009005153?ZOHO_CRITERIA=%22Cementerios%22.%22Codigo%22%20%3D%2012101</v>
      </c>
      <c r="AA40" s="24" t="str">
        <f>+IF(Z40="",Final__2[[#This Row],[URL.1]],Z40)</f>
        <v>https://analytics.zoho.com/open-view/2395394000009005153?ZOHO_CRITERIA=%22Cementerios%22.%22Codigo%22%20%3D%2012101</v>
      </c>
    </row>
    <row r="41" spans="1:27" ht="40.799999999999997" x14ac:dyDescent="0.3">
      <c r="A41" s="25">
        <v>2</v>
      </c>
      <c r="B41" s="26">
        <v>240</v>
      </c>
      <c r="C41" s="26" t="s">
        <v>92</v>
      </c>
      <c r="D41" s="26" t="s">
        <v>93</v>
      </c>
      <c r="E41" s="25">
        <v>8308</v>
      </c>
      <c r="F41" s="27" t="s">
        <v>730</v>
      </c>
      <c r="G41" s="27" t="s">
        <v>729</v>
      </c>
      <c r="H41" s="27" t="s">
        <v>166</v>
      </c>
      <c r="I41" s="27" t="s">
        <v>64</v>
      </c>
      <c r="J41" s="27" t="s">
        <v>163</v>
      </c>
      <c r="K41" s="27" t="s">
        <v>168</v>
      </c>
      <c r="L41" s="27" t="s">
        <v>165</v>
      </c>
      <c r="M41" s="27" t="s">
        <v>169</v>
      </c>
      <c r="N41" s="27" t="s">
        <v>167</v>
      </c>
      <c r="O41" s="27" t="s">
        <v>728</v>
      </c>
      <c r="P41" s="27" t="s">
        <v>749</v>
      </c>
      <c r="Q41" s="27" t="s">
        <v>164</v>
      </c>
      <c r="R41" s="28" t="s">
        <v>461</v>
      </c>
      <c r="S41" s="29" t="s">
        <v>278</v>
      </c>
      <c r="T41" s="30" t="s">
        <v>135</v>
      </c>
      <c r="V41" s="24" t="str">
        <f>+Final__2[[#This Row],[titulo]]&amp;Final__2[[#This Row],[Territorio]]&amp;", "&amp;Final__2[[#This Row],[temporalidad]]</f>
        <v>Gastos por la administración de Cementerios en la comuna de Quilaco, Periodo 2008-2020</v>
      </c>
      <c r="W41" s="24" t="str">
        <f>+Final__2[[#This Row],[descripcion_larga]]&amp;Final__2[[#This Row],[Territorio]]&amp;X41&amp;Y41</f>
        <v>Evolución del gasto total del municipio por la administración de cementerios en la comuna de Quilaco, durante el Año 2020, según los datos recopilados por el Servicio Nacional de Información Municipal (SINIM).</v>
      </c>
      <c r="X41" s="24" t="s">
        <v>542</v>
      </c>
      <c r="Y41" s="23"/>
      <c r="Z41" s="24" t="str">
        <f>+VLOOKUP(Final__2[[#This Row],[Filtro URL]],Tabla6[[Codcom]:[Ingreso por Municipio]],3,0)&amp;'BASE FILTROS'!$D$12&amp;Final__2[[#This Row],[Filtro URL]]</f>
        <v>https://analytics.zoho.com/open-view/2395394000009004773?ZOHO_CRITERIA=%22Cementerios%22.%22Codigo%22%20%3D%208308</v>
      </c>
      <c r="AA41" s="24" t="str">
        <f>+IF(Z41="",Final__2[[#This Row],[URL.1]],Z41)</f>
        <v>https://analytics.zoho.com/open-view/2395394000009004773?ZOHO_CRITERIA=%22Cementerios%22.%22Codigo%22%20%3D%208308</v>
      </c>
    </row>
    <row r="42" spans="1:27" ht="40.799999999999997" x14ac:dyDescent="0.3">
      <c r="A42" s="25">
        <v>2</v>
      </c>
      <c r="B42" s="26">
        <v>240</v>
      </c>
      <c r="C42" s="26" t="s">
        <v>92</v>
      </c>
      <c r="D42" s="26" t="s">
        <v>93</v>
      </c>
      <c r="E42" s="25">
        <v>13125</v>
      </c>
      <c r="F42" s="27" t="s">
        <v>730</v>
      </c>
      <c r="G42" s="27" t="s">
        <v>729</v>
      </c>
      <c r="H42" s="27" t="s">
        <v>166</v>
      </c>
      <c r="I42" s="27" t="s">
        <v>79</v>
      </c>
      <c r="J42" s="27" t="s">
        <v>163</v>
      </c>
      <c r="K42" s="27" t="s">
        <v>168</v>
      </c>
      <c r="L42" s="27" t="s">
        <v>165</v>
      </c>
      <c r="M42" s="27" t="s">
        <v>169</v>
      </c>
      <c r="N42" s="27" t="s">
        <v>167</v>
      </c>
      <c r="O42" s="27" t="s">
        <v>728</v>
      </c>
      <c r="P42" s="27" t="s">
        <v>749</v>
      </c>
      <c r="Q42" s="27" t="s">
        <v>164</v>
      </c>
      <c r="R42" s="28" t="s">
        <v>506</v>
      </c>
      <c r="S42" s="29" t="s">
        <v>326</v>
      </c>
      <c r="T42" s="30" t="s">
        <v>151</v>
      </c>
      <c r="V42" s="24" t="str">
        <f>+Final__2[[#This Row],[titulo]]&amp;Final__2[[#This Row],[Territorio]]&amp;", "&amp;Final__2[[#This Row],[temporalidad]]</f>
        <v>Gastos por la administración de Cementerios en la comuna de Quilicura, Periodo 2008-2020</v>
      </c>
      <c r="W42" s="24" t="str">
        <f>+Final__2[[#This Row],[descripcion_larga]]&amp;Final__2[[#This Row],[Territorio]]&amp;X42&amp;Y42</f>
        <v>Evolución del gasto total del municipio por la administración de cementerios en la comuna de Quilicura, durante el Año 2020, según los datos recopilados por el Servicio Nacional de Información Municipal (SINIM).</v>
      </c>
      <c r="X42" s="24" t="s">
        <v>542</v>
      </c>
      <c r="Y42" s="23"/>
      <c r="Z42" s="24" t="str">
        <f>+VLOOKUP(Final__2[[#This Row],[Filtro URL]],Tabla6[[Codcom]:[Ingreso por Municipio]],3,0)&amp;'BASE FILTROS'!$D$12&amp;Final__2[[#This Row],[Filtro URL]]</f>
        <v>https://analytics.zoho.com/open-view/2395394000009005461?ZOHO_CRITERIA=%22Cementerios%22.%22Codigo%22%20%3D%2013125</v>
      </c>
      <c r="AA42" s="24" t="str">
        <f>+IF(Z42="",Final__2[[#This Row],[URL.1]],Z42)</f>
        <v>https://analytics.zoho.com/open-view/2395394000009005461?ZOHO_CRITERIA=%22Cementerios%22.%22Codigo%22%20%3D%2013125</v>
      </c>
    </row>
    <row r="43" spans="1:27" ht="40.799999999999997" x14ac:dyDescent="0.3">
      <c r="A43" s="25">
        <v>2</v>
      </c>
      <c r="B43" s="26">
        <v>240</v>
      </c>
      <c r="C43" s="26" t="s">
        <v>92</v>
      </c>
      <c r="D43" s="26" t="s">
        <v>93</v>
      </c>
      <c r="E43" s="25">
        <v>16107</v>
      </c>
      <c r="F43" s="27" t="s">
        <v>730</v>
      </c>
      <c r="G43" s="27" t="s">
        <v>729</v>
      </c>
      <c r="H43" s="27" t="s">
        <v>166</v>
      </c>
      <c r="I43" s="27" t="s">
        <v>87</v>
      </c>
      <c r="J43" s="27" t="s">
        <v>163</v>
      </c>
      <c r="K43" s="27" t="s">
        <v>168</v>
      </c>
      <c r="L43" s="27" t="s">
        <v>165</v>
      </c>
      <c r="M43" s="27" t="s">
        <v>169</v>
      </c>
      <c r="N43" s="27" t="s">
        <v>167</v>
      </c>
      <c r="O43" s="27" t="s">
        <v>728</v>
      </c>
      <c r="P43" s="27" t="s">
        <v>749</v>
      </c>
      <c r="Q43" s="27" t="s">
        <v>164</v>
      </c>
      <c r="R43" s="28" t="s">
        <v>530</v>
      </c>
      <c r="S43" s="29" t="s">
        <v>350</v>
      </c>
      <c r="T43" s="30" t="s">
        <v>159</v>
      </c>
      <c r="V43" s="24" t="str">
        <f>+Final__2[[#This Row],[titulo]]&amp;Final__2[[#This Row],[Territorio]]&amp;", "&amp;Final__2[[#This Row],[temporalidad]]</f>
        <v>Gastos por la administración de Cementerios en la comuna de Quillón, Periodo 2008-2020</v>
      </c>
      <c r="W43" s="24" t="str">
        <f>+Final__2[[#This Row],[descripcion_larga]]&amp;Final__2[[#This Row],[Territorio]]&amp;X43&amp;Y43</f>
        <v>Evolución del gasto total del municipio por la administración de cementerios en la comuna de Quillón, durante el Año 2020, según los datos recopilados por el Servicio Nacional de Información Municipal (SINIM).</v>
      </c>
      <c r="X43" s="24" t="s">
        <v>542</v>
      </c>
      <c r="Y43" s="23"/>
      <c r="Z43" s="24" t="str">
        <f>+VLOOKUP(Final__2[[#This Row],[Filtro URL]],Tabla6[[Codcom]:[Ingreso por Municipio]],3,0)&amp;'BASE FILTROS'!$D$12&amp;Final__2[[#This Row],[Filtro URL]]</f>
        <v>https://analytics.zoho.com/open-view/2395394000009005893?ZOHO_CRITERIA=%22Cementerios%22.%22Codigo%22%20%3D%2016107</v>
      </c>
      <c r="AA43" s="24" t="str">
        <f>+IF(Z43="",Final__2[[#This Row],[URL.1]],Z43)</f>
        <v>https://analytics.zoho.com/open-view/2395394000009005893?ZOHO_CRITERIA=%22Cementerios%22.%22Codigo%22%20%3D%2016107</v>
      </c>
    </row>
    <row r="44" spans="1:27" ht="40.799999999999997" x14ac:dyDescent="0.3">
      <c r="A44" s="25">
        <v>2</v>
      </c>
      <c r="B44" s="26">
        <v>240</v>
      </c>
      <c r="C44" s="26" t="s">
        <v>92</v>
      </c>
      <c r="D44" s="26" t="s">
        <v>93</v>
      </c>
      <c r="E44" s="25">
        <v>6101</v>
      </c>
      <c r="F44" s="27" t="s">
        <v>730</v>
      </c>
      <c r="G44" s="27" t="s">
        <v>729</v>
      </c>
      <c r="H44" s="27" t="s">
        <v>166</v>
      </c>
      <c r="I44" s="27" t="s">
        <v>50</v>
      </c>
      <c r="J44" s="27" t="s">
        <v>163</v>
      </c>
      <c r="K44" s="27" t="s">
        <v>168</v>
      </c>
      <c r="L44" s="27" t="s">
        <v>165</v>
      </c>
      <c r="M44" s="27" t="s">
        <v>169</v>
      </c>
      <c r="N44" s="27" t="s">
        <v>167</v>
      </c>
      <c r="O44" s="27" t="s">
        <v>728</v>
      </c>
      <c r="P44" s="27" t="s">
        <v>749</v>
      </c>
      <c r="Q44" s="27" t="s">
        <v>164</v>
      </c>
      <c r="R44" s="28" t="s">
        <v>419</v>
      </c>
      <c r="S44" s="29" t="s">
        <v>233</v>
      </c>
      <c r="T44" s="30" t="s">
        <v>120</v>
      </c>
      <c r="V44" s="24" t="str">
        <f>+Final__2[[#This Row],[titulo]]&amp;Final__2[[#This Row],[Territorio]]&amp;", "&amp;Final__2[[#This Row],[temporalidad]]</f>
        <v>Gastos por la administración de Cementerios en la comuna de Rancagua, Periodo 2008-2020</v>
      </c>
      <c r="W44" s="24" t="str">
        <f>+Final__2[[#This Row],[descripcion_larga]]&amp;Final__2[[#This Row],[Territorio]]&amp;X44&amp;Y44</f>
        <v>Evolución del gasto total del municipio por la administración de cementerios en la comuna de Rancagua, durante el Año 2020, según los datos recopilados por el Servicio Nacional de Información Municipal (SINIM).</v>
      </c>
      <c r="X44" s="24" t="s">
        <v>542</v>
      </c>
      <c r="Y44" s="23"/>
      <c r="Z44" s="24" t="str">
        <f>+VLOOKUP(Final__2[[#This Row],[Filtro URL]],Tabla6[[Codcom]:[Ingreso por Municipio]],3,0)&amp;'BASE FILTROS'!$D$12&amp;Final__2[[#This Row],[Filtro URL]]</f>
        <v>https://analytics.zoho.com/open-view/2395394000009005569?ZOHO_CRITERIA=%22Cementerios%22.%22Codigo%22%20%3D%206101</v>
      </c>
      <c r="AA44" s="24" t="str">
        <f>+IF(Z44="",Final__2[[#This Row],[URL.1]],Z44)</f>
        <v>https://analytics.zoho.com/open-view/2395394000009005569?ZOHO_CRITERIA=%22Cementerios%22.%22Codigo%22%20%3D%206101</v>
      </c>
    </row>
    <row r="45" spans="1:27" ht="40.799999999999997" x14ac:dyDescent="0.3">
      <c r="A45" s="25">
        <v>2</v>
      </c>
      <c r="B45" s="26">
        <v>240</v>
      </c>
      <c r="C45" s="26" t="s">
        <v>92</v>
      </c>
      <c r="D45" s="26" t="s">
        <v>93</v>
      </c>
      <c r="E45" s="25">
        <v>16206</v>
      </c>
      <c r="F45" s="27" t="s">
        <v>730</v>
      </c>
      <c r="G45" s="27" t="s">
        <v>729</v>
      </c>
      <c r="H45" s="27" t="s">
        <v>166</v>
      </c>
      <c r="I45" s="27" t="s">
        <v>89</v>
      </c>
      <c r="J45" s="27" t="s">
        <v>163</v>
      </c>
      <c r="K45" s="27" t="s">
        <v>168</v>
      </c>
      <c r="L45" s="27" t="s">
        <v>165</v>
      </c>
      <c r="M45" s="27" t="s">
        <v>169</v>
      </c>
      <c r="N45" s="27" t="s">
        <v>167</v>
      </c>
      <c r="O45" s="27" t="s">
        <v>728</v>
      </c>
      <c r="P45" s="27" t="s">
        <v>749</v>
      </c>
      <c r="Q45" s="27" t="s">
        <v>164</v>
      </c>
      <c r="R45" s="28" t="s">
        <v>536</v>
      </c>
      <c r="S45" s="29" t="s">
        <v>356</v>
      </c>
      <c r="T45" s="30" t="s">
        <v>161</v>
      </c>
      <c r="V45" s="24" t="str">
        <f>+Final__2[[#This Row],[titulo]]&amp;Final__2[[#This Row],[Territorio]]&amp;", "&amp;Final__2[[#This Row],[temporalidad]]</f>
        <v>Gastos por la administración de Cementerios en la comuna de Ránquil, Periodo 2008-2020</v>
      </c>
      <c r="W45" s="24" t="str">
        <f>+Final__2[[#This Row],[descripcion_larga]]&amp;Final__2[[#This Row],[Territorio]]&amp;X45&amp;Y45</f>
        <v>Evolución del gasto total del municipio por la administración de cementerios en la comuna de Ránquil, durante el Año 2020, según los datos recopilados por el Servicio Nacional de Información Municipal (SINIM).</v>
      </c>
      <c r="X45" s="24" t="s">
        <v>542</v>
      </c>
      <c r="Y45" s="23"/>
      <c r="Z45" s="24" t="str">
        <f>+VLOOKUP(Final__2[[#This Row],[Filtro URL]],Tabla6[[Codcom]:[Ingreso por Municipio]],3,0)&amp;'BASE FILTROS'!$D$12&amp;Final__2[[#This Row],[Filtro URL]]</f>
        <v>https://analytics.zoho.com/open-view/2395394000009005893?ZOHO_CRITERIA=%22Cementerios%22.%22Codigo%22%20%3D%2016206</v>
      </c>
      <c r="AA45" s="24" t="str">
        <f>+IF(Z45="",Final__2[[#This Row],[URL.1]],Z45)</f>
        <v>https://analytics.zoho.com/open-view/2395394000009005893?ZOHO_CRITERIA=%22Cementerios%22.%22Codigo%22%20%3D%2016206</v>
      </c>
    </row>
    <row r="46" spans="1:27" ht="40.799999999999997" x14ac:dyDescent="0.3">
      <c r="A46" s="25">
        <v>2</v>
      </c>
      <c r="B46" s="26">
        <v>240</v>
      </c>
      <c r="C46" s="26" t="s">
        <v>92</v>
      </c>
      <c r="D46" s="26" t="s">
        <v>93</v>
      </c>
      <c r="E46" s="25">
        <v>13127</v>
      </c>
      <c r="F46" s="27" t="s">
        <v>730</v>
      </c>
      <c r="G46" s="27" t="s">
        <v>729</v>
      </c>
      <c r="H46" s="27" t="s">
        <v>166</v>
      </c>
      <c r="I46" s="27" t="s">
        <v>80</v>
      </c>
      <c r="J46" s="27" t="s">
        <v>163</v>
      </c>
      <c r="K46" s="27" t="s">
        <v>168</v>
      </c>
      <c r="L46" s="27" t="s">
        <v>165</v>
      </c>
      <c r="M46" s="27" t="s">
        <v>169</v>
      </c>
      <c r="N46" s="27" t="s">
        <v>167</v>
      </c>
      <c r="O46" s="27" t="s">
        <v>728</v>
      </c>
      <c r="P46" s="27" t="s">
        <v>749</v>
      </c>
      <c r="Q46" s="27" t="s">
        <v>164</v>
      </c>
      <c r="R46" s="28" t="s">
        <v>509</v>
      </c>
      <c r="S46" s="29" t="s">
        <v>329</v>
      </c>
      <c r="T46" s="30" t="s">
        <v>152</v>
      </c>
      <c r="V46" s="24" t="str">
        <f>+Final__2[[#This Row],[titulo]]&amp;Final__2[[#This Row],[Territorio]]&amp;", "&amp;Final__2[[#This Row],[temporalidad]]</f>
        <v>Gastos por la administración de Cementerios en la comuna de Recoleta, Periodo 2008-2020</v>
      </c>
      <c r="W46" s="24" t="str">
        <f>+Final__2[[#This Row],[descripcion_larga]]&amp;Final__2[[#This Row],[Territorio]]&amp;X46&amp;Y46</f>
        <v>Evolución del gasto total del municipio por la administración de cementerios en la comuna de Recoleta, durante el Año 2020, según los datos recopilados por el Servicio Nacional de Información Municipal (SINIM).</v>
      </c>
      <c r="X46" s="24" t="s">
        <v>542</v>
      </c>
      <c r="Y46" s="23"/>
      <c r="Z46" s="24" t="str">
        <f>+VLOOKUP(Final__2[[#This Row],[Filtro URL]],Tabla6[[Codcom]:[Ingreso por Municipio]],3,0)&amp;'BASE FILTROS'!$D$12&amp;Final__2[[#This Row],[Filtro URL]]</f>
        <v>https://analytics.zoho.com/open-view/2395394000009005461?ZOHO_CRITERIA=%22Cementerios%22.%22Codigo%22%20%3D%2013127</v>
      </c>
      <c r="AA46" s="24" t="str">
        <f>+IF(Z46="",Final__2[[#This Row],[URL.1]],Z46)</f>
        <v>https://analytics.zoho.com/open-view/2395394000009005461?ZOHO_CRITERIA=%22Cementerios%22.%22Codigo%22%20%3D%2013127</v>
      </c>
    </row>
    <row r="47" spans="1:27" ht="40.799999999999997" x14ac:dyDescent="0.3">
      <c r="A47" s="25">
        <v>2</v>
      </c>
      <c r="B47" s="26">
        <v>240</v>
      </c>
      <c r="C47" s="26" t="s">
        <v>92</v>
      </c>
      <c r="D47" s="26" t="s">
        <v>93</v>
      </c>
      <c r="E47" s="25">
        <v>16301</v>
      </c>
      <c r="F47" s="27" t="s">
        <v>730</v>
      </c>
      <c r="G47" s="27" t="s">
        <v>729</v>
      </c>
      <c r="H47" s="27" t="s">
        <v>166</v>
      </c>
      <c r="I47" s="27" t="s">
        <v>90</v>
      </c>
      <c r="J47" s="27" t="s">
        <v>163</v>
      </c>
      <c r="K47" s="27" t="s">
        <v>168</v>
      </c>
      <c r="L47" s="27" t="s">
        <v>165</v>
      </c>
      <c r="M47" s="27" t="s">
        <v>169</v>
      </c>
      <c r="N47" s="27" t="s">
        <v>167</v>
      </c>
      <c r="O47" s="27" t="s">
        <v>728</v>
      </c>
      <c r="P47" s="27" t="s">
        <v>749</v>
      </c>
      <c r="Q47" s="27" t="s">
        <v>164</v>
      </c>
      <c r="R47" s="28" t="s">
        <v>539</v>
      </c>
      <c r="S47" s="29" t="s">
        <v>359</v>
      </c>
      <c r="T47" s="30" t="s">
        <v>162</v>
      </c>
      <c r="V47" s="24" t="str">
        <f>+Final__2[[#This Row],[titulo]]&amp;Final__2[[#This Row],[Territorio]]&amp;", "&amp;Final__2[[#This Row],[temporalidad]]</f>
        <v>Gastos por la administración de Cementerios en la comuna de San Carlos, Periodo 2008-2020</v>
      </c>
      <c r="W47" s="24" t="str">
        <f>+Final__2[[#This Row],[descripcion_larga]]&amp;Final__2[[#This Row],[Territorio]]&amp;X47&amp;Y47</f>
        <v>Evolución del gasto total del municipio por la administración de cementerios en la comuna de San Carlos, durante el Año 2020, según los datos recopilados por el Servicio Nacional de Información Municipal (SINIM).</v>
      </c>
      <c r="X47" s="24" t="s">
        <v>542</v>
      </c>
      <c r="Y47" s="23"/>
      <c r="Z47" s="24" t="str">
        <f>+VLOOKUP(Final__2[[#This Row],[Filtro URL]],Tabla6[[Codcom]:[Ingreso por Municipio]],3,0)&amp;'BASE FILTROS'!$D$12&amp;Final__2[[#This Row],[Filtro URL]]</f>
        <v>https://analytics.zoho.com/open-view/2395394000009005893?ZOHO_CRITERIA=%22Cementerios%22.%22Codigo%22%20%3D%2016301</v>
      </c>
      <c r="AA47" s="24" t="str">
        <f>+IF(Z47="",Final__2[[#This Row],[URL.1]],Z47)</f>
        <v>https://analytics.zoho.com/open-view/2395394000009005893?ZOHO_CRITERIA=%22Cementerios%22.%22Codigo%22%20%3D%2016301</v>
      </c>
    </row>
    <row r="48" spans="1:27" ht="40.799999999999997" x14ac:dyDescent="0.3">
      <c r="A48" s="25">
        <v>2</v>
      </c>
      <c r="B48" s="26">
        <v>240</v>
      </c>
      <c r="C48" s="26" t="s">
        <v>92</v>
      </c>
      <c r="D48" s="26" t="s">
        <v>93</v>
      </c>
      <c r="E48" s="25">
        <v>5701</v>
      </c>
      <c r="F48" s="27" t="s">
        <v>730</v>
      </c>
      <c r="G48" s="27" t="s">
        <v>729</v>
      </c>
      <c r="H48" s="27" t="s">
        <v>166</v>
      </c>
      <c r="I48" s="27" t="s">
        <v>47</v>
      </c>
      <c r="J48" s="27" t="s">
        <v>163</v>
      </c>
      <c r="K48" s="27" t="s">
        <v>168</v>
      </c>
      <c r="L48" s="27" t="s">
        <v>165</v>
      </c>
      <c r="M48" s="27" t="s">
        <v>169</v>
      </c>
      <c r="N48" s="27" t="s">
        <v>167</v>
      </c>
      <c r="O48" s="27" t="s">
        <v>728</v>
      </c>
      <c r="P48" s="27" t="s">
        <v>749</v>
      </c>
      <c r="Q48" s="27" t="s">
        <v>164</v>
      </c>
      <c r="R48" s="28" t="s">
        <v>410</v>
      </c>
      <c r="S48" s="29" t="s">
        <v>224</v>
      </c>
      <c r="T48" s="30" t="s">
        <v>117</v>
      </c>
      <c r="V48" s="24" t="str">
        <f>+Final__2[[#This Row],[titulo]]&amp;Final__2[[#This Row],[Territorio]]&amp;", "&amp;Final__2[[#This Row],[temporalidad]]</f>
        <v>Gastos por la administración de Cementerios en la comuna de San Felipe, Periodo 2008-2020</v>
      </c>
      <c r="W48" s="24" t="str">
        <f>+Final__2[[#This Row],[descripcion_larga]]&amp;Final__2[[#This Row],[Territorio]]&amp;X48&amp;Y48</f>
        <v>Evolución del gasto total del municipio por la administración de cementerios en la comuna de San Felipe, durante el Año 2020, según los datos recopilados por el Servicio Nacional de Información Municipal (SINIM).</v>
      </c>
      <c r="X48" s="24" t="s">
        <v>542</v>
      </c>
      <c r="Y48" s="23"/>
      <c r="Z48" s="24" t="str">
        <f>+VLOOKUP(Final__2[[#This Row],[Filtro URL]],Tabla6[[Codcom]:[Ingreso por Municipio]],3,0)&amp;'BASE FILTROS'!$D$12&amp;Final__2[[#This Row],[Filtro URL]]</f>
        <v>https://analytics.zoho.com/open-view/2395394000009005785?ZOHO_CRITERIA=%22Cementerios%22.%22Codigo%22%20%3D%205701</v>
      </c>
      <c r="AA48" s="24" t="str">
        <f>+IF(Z48="",Final__2[[#This Row],[URL.1]],Z48)</f>
        <v>https://analytics.zoho.com/open-view/2395394000009005785?ZOHO_CRITERIA=%22Cementerios%22.%22Codigo%22%20%3D%205701</v>
      </c>
    </row>
    <row r="49" spans="1:27" ht="40.799999999999997" x14ac:dyDescent="0.3">
      <c r="A49" s="25">
        <v>2</v>
      </c>
      <c r="B49" s="26">
        <v>240</v>
      </c>
      <c r="C49" s="26" t="s">
        <v>92</v>
      </c>
      <c r="D49" s="26" t="s">
        <v>93</v>
      </c>
      <c r="E49" s="25">
        <v>8311</v>
      </c>
      <c r="F49" s="27" t="s">
        <v>730</v>
      </c>
      <c r="G49" s="27" t="s">
        <v>729</v>
      </c>
      <c r="H49" s="27" t="s">
        <v>166</v>
      </c>
      <c r="I49" s="27" t="s">
        <v>65</v>
      </c>
      <c r="J49" s="27" t="s">
        <v>163</v>
      </c>
      <c r="K49" s="27" t="s">
        <v>168</v>
      </c>
      <c r="L49" s="27" t="s">
        <v>165</v>
      </c>
      <c r="M49" s="27" t="s">
        <v>169</v>
      </c>
      <c r="N49" s="27" t="s">
        <v>167</v>
      </c>
      <c r="O49" s="27" t="s">
        <v>728</v>
      </c>
      <c r="P49" s="27" t="s">
        <v>749</v>
      </c>
      <c r="Q49" s="27" t="s">
        <v>164</v>
      </c>
      <c r="R49" s="28" t="s">
        <v>464</v>
      </c>
      <c r="S49" s="29" t="s">
        <v>281</v>
      </c>
      <c r="T49" s="30" t="s">
        <v>136</v>
      </c>
      <c r="V49" s="24" t="str">
        <f>+Final__2[[#This Row],[titulo]]&amp;Final__2[[#This Row],[Territorio]]&amp;", "&amp;Final__2[[#This Row],[temporalidad]]</f>
        <v>Gastos por la administración de Cementerios en la comuna de Santa Bárbara, Periodo 2008-2020</v>
      </c>
      <c r="W49" s="24" t="str">
        <f>+Final__2[[#This Row],[descripcion_larga]]&amp;Final__2[[#This Row],[Territorio]]&amp;X49&amp;Y49</f>
        <v>Evolución del gasto total del municipio por la administración de cementerios en la comuna de Santa Bárbara, durante el Año 2020, según los datos recopilados por el Servicio Nacional de Información Municipal (SINIM).</v>
      </c>
      <c r="X49" s="24" t="s">
        <v>542</v>
      </c>
      <c r="Y49" s="23"/>
      <c r="Z49" s="24" t="str">
        <f>+VLOOKUP(Final__2[[#This Row],[Filtro URL]],Tabla6[[Codcom]:[Ingreso por Municipio]],3,0)&amp;'BASE FILTROS'!$D$12&amp;Final__2[[#This Row],[Filtro URL]]</f>
        <v>https://analytics.zoho.com/open-view/2395394000009004773?ZOHO_CRITERIA=%22Cementerios%22.%22Codigo%22%20%3D%208311</v>
      </c>
      <c r="AA49" s="24" t="str">
        <f>+IF(Z49="",Final__2[[#This Row],[URL.1]],Z49)</f>
        <v>https://analytics.zoho.com/open-view/2395394000009004773?ZOHO_CRITERIA=%22Cementerios%22.%22Codigo%22%20%3D%208311</v>
      </c>
    </row>
    <row r="50" spans="1:27" ht="40.799999999999997" x14ac:dyDescent="0.3">
      <c r="A50" s="25">
        <v>2</v>
      </c>
      <c r="B50" s="26">
        <v>240</v>
      </c>
      <c r="C50" s="26" t="s">
        <v>92</v>
      </c>
      <c r="D50" s="26" t="s">
        <v>93</v>
      </c>
      <c r="E50" s="25">
        <v>8109</v>
      </c>
      <c r="F50" s="27" t="s">
        <v>730</v>
      </c>
      <c r="G50" s="27" t="s">
        <v>729</v>
      </c>
      <c r="H50" s="27" t="s">
        <v>166</v>
      </c>
      <c r="I50" s="27" t="s">
        <v>58</v>
      </c>
      <c r="J50" s="27" t="s">
        <v>163</v>
      </c>
      <c r="K50" s="27" t="s">
        <v>168</v>
      </c>
      <c r="L50" s="27" t="s">
        <v>165</v>
      </c>
      <c r="M50" s="27" t="s">
        <v>169</v>
      </c>
      <c r="N50" s="27" t="s">
        <v>167</v>
      </c>
      <c r="O50" s="27" t="s">
        <v>728</v>
      </c>
      <c r="P50" s="27" t="s">
        <v>749</v>
      </c>
      <c r="Q50" s="27" t="s">
        <v>164</v>
      </c>
      <c r="R50" s="28" t="s">
        <v>443</v>
      </c>
      <c r="S50" s="29" t="s">
        <v>257</v>
      </c>
      <c r="T50" s="30" t="s">
        <v>128</v>
      </c>
      <c r="V50" s="24" t="str">
        <f>+Final__2[[#This Row],[titulo]]&amp;Final__2[[#This Row],[Territorio]]&amp;", "&amp;Final__2[[#This Row],[temporalidad]]</f>
        <v>Gastos por la administración de Cementerios en la comuna de Santa Juana, Periodo 2008-2020</v>
      </c>
      <c r="W50" s="24" t="str">
        <f>+Final__2[[#This Row],[descripcion_larga]]&amp;Final__2[[#This Row],[Territorio]]&amp;X50&amp;Y50</f>
        <v>Evolución del gasto total del municipio por la administración de cementerios en la comuna de Santa Juana, durante el Año 2020, según los datos recopilados por el Servicio Nacional de Información Municipal (SINIM).</v>
      </c>
      <c r="X50" s="24" t="s">
        <v>542</v>
      </c>
      <c r="Y50" s="23"/>
      <c r="Z50" s="24" t="str">
        <f>+VLOOKUP(Final__2[[#This Row],[Filtro URL]],Tabla6[[Codcom]:[Ingreso por Municipio]],3,0)&amp;'BASE FILTROS'!$D$12&amp;Final__2[[#This Row],[Filtro URL]]</f>
        <v>https://analytics.zoho.com/open-view/2395394000009004773?ZOHO_CRITERIA=%22Cementerios%22.%22Codigo%22%20%3D%208109</v>
      </c>
      <c r="AA50" s="24" t="str">
        <f>+IF(Z50="",Final__2[[#This Row],[URL.1]],Z50)</f>
        <v>https://analytics.zoho.com/open-view/2395394000009004773?ZOHO_CRITERIA=%22Cementerios%22.%22Codigo%22%20%3D%208109</v>
      </c>
    </row>
    <row r="51" spans="1:27" ht="40.799999999999997" x14ac:dyDescent="0.3">
      <c r="A51" s="25">
        <v>2</v>
      </c>
      <c r="B51" s="26">
        <v>240</v>
      </c>
      <c r="C51" s="26" t="s">
        <v>92</v>
      </c>
      <c r="D51" s="26" t="s">
        <v>93</v>
      </c>
      <c r="E51" s="25">
        <v>7101</v>
      </c>
      <c r="F51" s="27" t="s">
        <v>730</v>
      </c>
      <c r="G51" s="27" t="s">
        <v>729</v>
      </c>
      <c r="H51" s="27" t="s">
        <v>166</v>
      </c>
      <c r="I51" s="27" t="s">
        <v>51</v>
      </c>
      <c r="J51" s="27" t="s">
        <v>163</v>
      </c>
      <c r="K51" s="27" t="s">
        <v>168</v>
      </c>
      <c r="L51" s="27" t="s">
        <v>165</v>
      </c>
      <c r="M51" s="27" t="s">
        <v>169</v>
      </c>
      <c r="N51" s="27" t="s">
        <v>167</v>
      </c>
      <c r="O51" s="27" t="s">
        <v>728</v>
      </c>
      <c r="P51" s="27" t="s">
        <v>749</v>
      </c>
      <c r="Q51" s="27" t="s">
        <v>164</v>
      </c>
      <c r="R51" s="28" t="s">
        <v>422</v>
      </c>
      <c r="S51" s="29" t="s">
        <v>236</v>
      </c>
      <c r="T51" s="30" t="s">
        <v>121</v>
      </c>
      <c r="V51" s="24" t="str">
        <f>+Final__2[[#This Row],[titulo]]&amp;Final__2[[#This Row],[Territorio]]&amp;", "&amp;Final__2[[#This Row],[temporalidad]]</f>
        <v>Gastos por la administración de Cementerios en la comuna de Talca, Periodo 2008-2020</v>
      </c>
      <c r="W51" s="24" t="str">
        <f>+Final__2[[#This Row],[descripcion_larga]]&amp;Final__2[[#This Row],[Territorio]]&amp;X51&amp;Y51</f>
        <v>Evolución del gasto total del municipio por la administración de cementerios en la comuna de Talca, durante el Año 2020, según los datos recopilados por el Servicio Nacional de Información Municipal (SINIM).</v>
      </c>
      <c r="X51" s="24" t="s">
        <v>542</v>
      </c>
      <c r="Y51" s="23"/>
      <c r="Z51" s="24" t="str">
        <f>+VLOOKUP(Final__2[[#This Row],[Filtro URL]],Tabla6[[Codcom]:[Ingreso por Municipio]],3,0)&amp;'BASE FILTROS'!$D$12&amp;Final__2[[#This Row],[Filtro URL]]</f>
        <v>https://analytics.zoho.com/open-view/2395394000009005353?ZOHO_CRITERIA=%22Cementerios%22.%22Codigo%22%20%3D%207101</v>
      </c>
      <c r="AA51" s="24" t="str">
        <f>+IF(Z51="",Final__2[[#This Row],[URL.1]],Z51)</f>
        <v>https://analytics.zoho.com/open-view/2395394000009005353?ZOHO_CRITERIA=%22Cementerios%22.%22Codigo%22%20%3D%207101</v>
      </c>
    </row>
    <row r="52" spans="1:27" ht="40.799999999999997" x14ac:dyDescent="0.3">
      <c r="A52" s="25">
        <v>2</v>
      </c>
      <c r="B52" s="26">
        <v>240</v>
      </c>
      <c r="C52" s="26" t="s">
        <v>92</v>
      </c>
      <c r="D52" s="26" t="s">
        <v>93</v>
      </c>
      <c r="E52" s="25">
        <v>8110</v>
      </c>
      <c r="F52" s="27" t="s">
        <v>730</v>
      </c>
      <c r="G52" s="27" t="s">
        <v>729</v>
      </c>
      <c r="H52" s="27" t="s">
        <v>166</v>
      </c>
      <c r="I52" s="27" t="s">
        <v>59</v>
      </c>
      <c r="J52" s="27" t="s">
        <v>163</v>
      </c>
      <c r="K52" s="27" t="s">
        <v>168</v>
      </c>
      <c r="L52" s="27" t="s">
        <v>165</v>
      </c>
      <c r="M52" s="27" t="s">
        <v>169</v>
      </c>
      <c r="N52" s="27" t="s">
        <v>167</v>
      </c>
      <c r="O52" s="27" t="s">
        <v>728</v>
      </c>
      <c r="P52" s="27" t="s">
        <v>749</v>
      </c>
      <c r="Q52" s="27" t="s">
        <v>164</v>
      </c>
      <c r="R52" s="28" t="s">
        <v>446</v>
      </c>
      <c r="S52" s="29" t="s">
        <v>260</v>
      </c>
      <c r="T52" s="30" t="s">
        <v>129</v>
      </c>
      <c r="V52" s="24" t="str">
        <f>+Final__2[[#This Row],[titulo]]&amp;Final__2[[#This Row],[Territorio]]&amp;", "&amp;Final__2[[#This Row],[temporalidad]]</f>
        <v>Gastos por la administración de Cementerios en la comuna de Talcahuano, Periodo 2008-2020</v>
      </c>
      <c r="W52" s="24" t="str">
        <f>+Final__2[[#This Row],[descripcion_larga]]&amp;Final__2[[#This Row],[Territorio]]&amp;X52&amp;Y52</f>
        <v>Evolución del gasto total del municipio por la administración de cementerios en la comuna de Talcahuano, durante el Año 2020, según los datos recopilados por el Servicio Nacional de Información Municipal (SINIM).</v>
      </c>
      <c r="X52" s="24" t="s">
        <v>542</v>
      </c>
      <c r="Y52" s="23"/>
      <c r="Z52" s="24" t="str">
        <f>+VLOOKUP(Final__2[[#This Row],[Filtro URL]],Tabla6[[Codcom]:[Ingreso por Municipio]],3,0)&amp;'BASE FILTROS'!$D$12&amp;Final__2[[#This Row],[Filtro URL]]</f>
        <v>https://analytics.zoho.com/open-view/2395394000009004773?ZOHO_CRITERIA=%22Cementerios%22.%22Codigo%22%20%3D%208110</v>
      </c>
      <c r="AA52" s="24" t="str">
        <f>+IF(Z52="",Final__2[[#This Row],[URL.1]],Z52)</f>
        <v>https://analytics.zoho.com/open-view/2395394000009004773?ZOHO_CRITERIA=%22Cementerios%22.%22Codigo%22%20%3D%208110</v>
      </c>
    </row>
    <row r="53" spans="1:27" ht="40.799999999999997" x14ac:dyDescent="0.3">
      <c r="A53" s="25">
        <v>2</v>
      </c>
      <c r="B53" s="26">
        <v>240</v>
      </c>
      <c r="C53" s="26" t="s">
        <v>92</v>
      </c>
      <c r="D53" s="26" t="s">
        <v>93</v>
      </c>
      <c r="E53" s="25">
        <v>2104</v>
      </c>
      <c r="F53" s="27" t="s">
        <v>730</v>
      </c>
      <c r="G53" s="27" t="s">
        <v>729</v>
      </c>
      <c r="H53" s="27" t="s">
        <v>166</v>
      </c>
      <c r="I53" s="27" t="s">
        <v>34</v>
      </c>
      <c r="J53" s="27" t="s">
        <v>163</v>
      </c>
      <c r="K53" s="27" t="s">
        <v>168</v>
      </c>
      <c r="L53" s="27" t="s">
        <v>165</v>
      </c>
      <c r="M53" s="27" t="s">
        <v>169</v>
      </c>
      <c r="N53" s="27" t="s">
        <v>167</v>
      </c>
      <c r="O53" s="27" t="s">
        <v>728</v>
      </c>
      <c r="P53" s="27" t="s">
        <v>749</v>
      </c>
      <c r="Q53" s="27" t="s">
        <v>164</v>
      </c>
      <c r="R53" s="28" t="s">
        <v>371</v>
      </c>
      <c r="S53" s="29" t="s">
        <v>185</v>
      </c>
      <c r="T53" s="30" t="s">
        <v>104</v>
      </c>
      <c r="V53" s="24" t="str">
        <f>+Final__2[[#This Row],[titulo]]&amp;Final__2[[#This Row],[Territorio]]&amp;", "&amp;Final__2[[#This Row],[temporalidad]]</f>
        <v>Gastos por la administración de Cementerios en la comuna de Taltal, Periodo 2008-2020</v>
      </c>
      <c r="W53" s="24" t="str">
        <f>+Final__2[[#This Row],[descripcion_larga]]&amp;Final__2[[#This Row],[Territorio]]&amp;X53&amp;Y53</f>
        <v>Evolución del gasto total del municipio por la administración de cementerios en la comuna de Taltal, durante el Año 2020, según los datos recopilados por el Servicio Nacional de Información Municipal (SINIM).</v>
      </c>
      <c r="X53" s="24" t="s">
        <v>542</v>
      </c>
      <c r="Y53" s="23"/>
      <c r="Z53" s="24" t="str">
        <f>+VLOOKUP(Final__2[[#This Row],[Filtro URL]],Tabla6[[Codcom]:[Ingreso por Municipio]],3,0)&amp;'BASE FILTROS'!$D$12&amp;Final__2[[#This Row],[Filtro URL]]</f>
        <v>https://analytics.zoho.com/open-view/2395394000009004294?ZOHO_CRITERIA=%22Cementerios%22.%22Codigo%22%20%3D%202104</v>
      </c>
      <c r="AA53" s="24" t="str">
        <f>+IF(Z53="",Final__2[[#This Row],[URL.1]],Z53)</f>
        <v>https://analytics.zoho.com/open-view/2395394000009004294?ZOHO_CRITERIA=%22Cementerios%22.%22Codigo%22%20%3D%202104</v>
      </c>
    </row>
    <row r="54" spans="1:27" ht="40.799999999999997" x14ac:dyDescent="0.3">
      <c r="A54" s="25">
        <v>2</v>
      </c>
      <c r="B54" s="26">
        <v>240</v>
      </c>
      <c r="C54" s="26" t="s">
        <v>92</v>
      </c>
      <c r="D54" s="26" t="s">
        <v>93</v>
      </c>
      <c r="E54" s="25">
        <v>9101</v>
      </c>
      <c r="F54" s="27" t="s">
        <v>730</v>
      </c>
      <c r="G54" s="27" t="s">
        <v>729</v>
      </c>
      <c r="H54" s="27" t="s">
        <v>166</v>
      </c>
      <c r="I54" s="27" t="s">
        <v>67</v>
      </c>
      <c r="J54" s="27" t="s">
        <v>163</v>
      </c>
      <c r="K54" s="27" t="s">
        <v>168</v>
      </c>
      <c r="L54" s="27" t="s">
        <v>165</v>
      </c>
      <c r="M54" s="27" t="s">
        <v>169</v>
      </c>
      <c r="N54" s="27" t="s">
        <v>167</v>
      </c>
      <c r="O54" s="27" t="s">
        <v>728</v>
      </c>
      <c r="P54" s="27" t="s">
        <v>749</v>
      </c>
      <c r="Q54" s="27" t="s">
        <v>164</v>
      </c>
      <c r="R54" s="28" t="s">
        <v>470</v>
      </c>
      <c r="S54" s="29" t="s">
        <v>287</v>
      </c>
      <c r="T54" s="30" t="s">
        <v>138</v>
      </c>
      <c r="V54" s="24" t="str">
        <f>+Final__2[[#This Row],[titulo]]&amp;Final__2[[#This Row],[Territorio]]&amp;", "&amp;Final__2[[#This Row],[temporalidad]]</f>
        <v>Gastos por la administración de Cementerios en la comuna de Temuco, Periodo 2008-2020</v>
      </c>
      <c r="W54" s="24" t="str">
        <f>+Final__2[[#This Row],[descripcion_larga]]&amp;Final__2[[#This Row],[Territorio]]&amp;X54&amp;Y54</f>
        <v>Evolución del gasto total del municipio por la administración de cementerios en la comuna de Temuco, durante el Año 2020, según los datos recopilados por el Servicio Nacional de Información Municipal (SINIM).</v>
      </c>
      <c r="X54" s="24" t="s">
        <v>542</v>
      </c>
      <c r="Y54" s="23"/>
      <c r="Z54" s="24" t="str">
        <f>+VLOOKUP(Final__2[[#This Row],[Filtro URL]],Tabla6[[Codcom]:[Ingreso por Municipio]],3,0)&amp;'BASE FILTROS'!$D$12&amp;Final__2[[#This Row],[Filtro URL]]</f>
        <v>https://analytics.zoho.com/open-view/2395394000009004437?ZOHO_CRITERIA=%22Cementerios%22.%22Codigo%22%20%3D%209101</v>
      </c>
      <c r="AA54" s="24" t="str">
        <f>+IF(Z54="",Final__2[[#This Row],[URL.1]],Z54)</f>
        <v>https://analytics.zoho.com/open-view/2395394000009004437?ZOHO_CRITERIA=%22Cementerios%22.%22Codigo%22%20%3D%209101</v>
      </c>
    </row>
    <row r="55" spans="1:27" ht="40.799999999999997" x14ac:dyDescent="0.3">
      <c r="A55" s="25">
        <v>2</v>
      </c>
      <c r="B55" s="26">
        <v>240</v>
      </c>
      <c r="C55" s="26" t="s">
        <v>92</v>
      </c>
      <c r="D55" s="26" t="s">
        <v>93</v>
      </c>
      <c r="E55" s="25">
        <v>2301</v>
      </c>
      <c r="F55" s="27" t="s">
        <v>730</v>
      </c>
      <c r="G55" s="27" t="s">
        <v>729</v>
      </c>
      <c r="H55" s="27" t="s">
        <v>166</v>
      </c>
      <c r="I55" s="27" t="s">
        <v>36</v>
      </c>
      <c r="J55" s="27" t="s">
        <v>163</v>
      </c>
      <c r="K55" s="27" t="s">
        <v>168</v>
      </c>
      <c r="L55" s="27" t="s">
        <v>165</v>
      </c>
      <c r="M55" s="27" t="s">
        <v>169</v>
      </c>
      <c r="N55" s="27" t="s">
        <v>167</v>
      </c>
      <c r="O55" s="27" t="s">
        <v>728</v>
      </c>
      <c r="P55" s="27" t="s">
        <v>749</v>
      </c>
      <c r="Q55" s="27" t="s">
        <v>164</v>
      </c>
      <c r="R55" s="28" t="s">
        <v>377</v>
      </c>
      <c r="S55" s="29" t="s">
        <v>191</v>
      </c>
      <c r="T55" s="30" t="s">
        <v>106</v>
      </c>
      <c r="V55" s="24" t="str">
        <f>+Final__2[[#This Row],[titulo]]&amp;Final__2[[#This Row],[Territorio]]&amp;", "&amp;Final__2[[#This Row],[temporalidad]]</f>
        <v>Gastos por la administración de Cementerios en la comuna de Tocopilla, Periodo 2008-2020</v>
      </c>
      <c r="W55" s="24" t="str">
        <f>+Final__2[[#This Row],[descripcion_larga]]&amp;Final__2[[#This Row],[Territorio]]&amp;X55&amp;Y55</f>
        <v>Evolución del gasto total del municipio por la administración de cementerios en la comuna de Tocopilla, durante el Año 2020, según los datos recopilados por el Servicio Nacional de Información Municipal (SINIM).</v>
      </c>
      <c r="X55" s="24" t="s">
        <v>542</v>
      </c>
      <c r="Y55" s="23"/>
      <c r="Z55" s="24" t="str">
        <f>+VLOOKUP(Final__2[[#This Row],[Filtro URL]],Tabla6[[Codcom]:[Ingreso por Municipio]],3,0)&amp;'BASE FILTROS'!$D$12&amp;Final__2[[#This Row],[Filtro URL]]</f>
        <v>https://analytics.zoho.com/open-view/2395394000009004294?ZOHO_CRITERIA=%22Cementerios%22.%22Codigo%22%20%3D%202301</v>
      </c>
      <c r="AA55" s="24" t="str">
        <f>+IF(Z55="",Final__2[[#This Row],[URL.1]],Z55)</f>
        <v>https://analytics.zoho.com/open-view/2395394000009004294?ZOHO_CRITERIA=%22Cementerios%22.%22Codigo%22%20%3D%202301</v>
      </c>
    </row>
    <row r="56" spans="1:27" ht="40.799999999999997" x14ac:dyDescent="0.3">
      <c r="A56" s="25">
        <v>2</v>
      </c>
      <c r="B56" s="26">
        <v>240</v>
      </c>
      <c r="C56" s="26" t="s">
        <v>92</v>
      </c>
      <c r="D56" s="26" t="s">
        <v>93</v>
      </c>
      <c r="E56" s="25">
        <v>9210</v>
      </c>
      <c r="F56" s="27" t="s">
        <v>730</v>
      </c>
      <c r="G56" s="27" t="s">
        <v>729</v>
      </c>
      <c r="H56" s="27" t="s">
        <v>166</v>
      </c>
      <c r="I56" s="27" t="s">
        <v>73</v>
      </c>
      <c r="J56" s="27" t="s">
        <v>163</v>
      </c>
      <c r="K56" s="27" t="s">
        <v>168</v>
      </c>
      <c r="L56" s="27" t="s">
        <v>165</v>
      </c>
      <c r="M56" s="27" t="s">
        <v>169</v>
      </c>
      <c r="N56" s="27" t="s">
        <v>167</v>
      </c>
      <c r="O56" s="27" t="s">
        <v>728</v>
      </c>
      <c r="P56" s="27" t="s">
        <v>749</v>
      </c>
      <c r="Q56" s="27" t="s">
        <v>164</v>
      </c>
      <c r="R56" s="28" t="s">
        <v>488</v>
      </c>
      <c r="S56" s="29" t="s">
        <v>308</v>
      </c>
      <c r="T56" s="30" t="s">
        <v>145</v>
      </c>
      <c r="V56" s="24" t="str">
        <f>+Final__2[[#This Row],[titulo]]&amp;Final__2[[#This Row],[Territorio]]&amp;", "&amp;Final__2[[#This Row],[temporalidad]]</f>
        <v>Gastos por la administración de Cementerios en la comuna de Traiguén, Periodo 2008-2020</v>
      </c>
      <c r="W56" s="24" t="str">
        <f>+Final__2[[#This Row],[descripcion_larga]]&amp;Final__2[[#This Row],[Territorio]]&amp;X56&amp;Y56</f>
        <v>Evolución del gasto total del municipio por la administración de cementerios en la comuna de Traiguén, durante el Año 2020, según los datos recopilados por el Servicio Nacional de Información Municipal (SINIM).</v>
      </c>
      <c r="X56" s="24" t="s">
        <v>542</v>
      </c>
      <c r="Y56" s="23"/>
      <c r="Z56" s="24" t="str">
        <f>+VLOOKUP(Final__2[[#This Row],[Filtro URL]],Tabla6[[Codcom]:[Ingreso por Municipio]],3,0)&amp;'BASE FILTROS'!$D$12&amp;Final__2[[#This Row],[Filtro URL]]</f>
        <v>https://analytics.zoho.com/open-view/2395394000009004437?ZOHO_CRITERIA=%22Cementerios%22.%22Codigo%22%20%3D%209210</v>
      </c>
      <c r="AA56" s="24" t="str">
        <f>+IF(Z56="",Final__2[[#This Row],[URL.1]],Z56)</f>
        <v>https://analytics.zoho.com/open-view/2395394000009004437?ZOHO_CRITERIA=%22Cementerios%22.%22Codigo%22%20%3D%209210</v>
      </c>
    </row>
    <row r="57" spans="1:27" ht="40.799999999999997" x14ac:dyDescent="0.3">
      <c r="A57" s="25">
        <v>2</v>
      </c>
      <c r="B57" s="26">
        <v>240</v>
      </c>
      <c r="C57" s="26" t="s">
        <v>92</v>
      </c>
      <c r="D57" s="26" t="s">
        <v>93</v>
      </c>
      <c r="E57" s="25">
        <v>8312</v>
      </c>
      <c r="F57" s="27" t="s">
        <v>730</v>
      </c>
      <c r="G57" s="27" t="s">
        <v>729</v>
      </c>
      <c r="H57" s="27" t="s">
        <v>166</v>
      </c>
      <c r="I57" s="27" t="s">
        <v>66</v>
      </c>
      <c r="J57" s="27" t="s">
        <v>163</v>
      </c>
      <c r="K57" s="27" t="s">
        <v>168</v>
      </c>
      <c r="L57" s="27" t="s">
        <v>165</v>
      </c>
      <c r="M57" s="27" t="s">
        <v>169</v>
      </c>
      <c r="N57" s="27" t="s">
        <v>167</v>
      </c>
      <c r="O57" s="27" t="s">
        <v>728</v>
      </c>
      <c r="P57" s="27" t="s">
        <v>749</v>
      </c>
      <c r="Q57" s="27" t="s">
        <v>164</v>
      </c>
      <c r="R57" s="28" t="s">
        <v>467</v>
      </c>
      <c r="S57" s="29" t="s">
        <v>284</v>
      </c>
      <c r="T57" s="30" t="s">
        <v>137</v>
      </c>
      <c r="V57" s="24" t="str">
        <f>+Final__2[[#This Row],[titulo]]&amp;Final__2[[#This Row],[Territorio]]&amp;", "&amp;Final__2[[#This Row],[temporalidad]]</f>
        <v>Gastos por la administración de Cementerios en la comuna de Tucapel, Periodo 2008-2020</v>
      </c>
      <c r="W57" s="24" t="str">
        <f>+Final__2[[#This Row],[descripcion_larga]]&amp;Final__2[[#This Row],[Territorio]]&amp;X57&amp;Y57</f>
        <v>Evolución del gasto total del municipio por la administración de cementerios en la comuna de Tucapel, durante el Año 2020, según los datos recopilados por el Servicio Nacional de Información Municipal (SINIM).</v>
      </c>
      <c r="X57" s="24" t="s">
        <v>542</v>
      </c>
      <c r="Y57" s="23"/>
      <c r="Z57" s="24" t="str">
        <f>+VLOOKUP(Final__2[[#This Row],[Filtro URL]],Tabla6[[Codcom]:[Ingreso por Municipio]],3,0)&amp;'BASE FILTROS'!$D$12&amp;Final__2[[#This Row],[Filtro URL]]</f>
        <v>https://analytics.zoho.com/open-view/2395394000009004773?ZOHO_CRITERIA=%22Cementerios%22.%22Codigo%22%20%3D%208312</v>
      </c>
      <c r="AA57" s="24" t="str">
        <f>+IF(Z57="",Final__2[[#This Row],[URL.1]],Z57)</f>
        <v>https://analytics.zoho.com/open-view/2395394000009004773?ZOHO_CRITERIA=%22Cementerios%22.%22Codigo%22%20%3D%208312</v>
      </c>
    </row>
    <row r="58" spans="1:27" ht="40.799999999999997" x14ac:dyDescent="0.3">
      <c r="A58" s="25">
        <v>2</v>
      </c>
      <c r="B58" s="26">
        <v>240</v>
      </c>
      <c r="C58" s="26" t="s">
        <v>92</v>
      </c>
      <c r="D58" s="26" t="s">
        <v>93</v>
      </c>
      <c r="E58" s="25">
        <v>14101</v>
      </c>
      <c r="F58" s="27" t="s">
        <v>730</v>
      </c>
      <c r="G58" s="27" t="s">
        <v>729</v>
      </c>
      <c r="H58" s="27" t="s">
        <v>166</v>
      </c>
      <c r="I58" s="27" t="s">
        <v>83</v>
      </c>
      <c r="J58" s="27" t="s">
        <v>163</v>
      </c>
      <c r="K58" s="27" t="s">
        <v>168</v>
      </c>
      <c r="L58" s="27" t="s">
        <v>165</v>
      </c>
      <c r="M58" s="27" t="s">
        <v>169</v>
      </c>
      <c r="N58" s="27" t="s">
        <v>167</v>
      </c>
      <c r="O58" s="27" t="s">
        <v>728</v>
      </c>
      <c r="P58" s="27" t="s">
        <v>749</v>
      </c>
      <c r="Q58" s="27" t="s">
        <v>164</v>
      </c>
      <c r="R58" s="28" t="s">
        <v>518</v>
      </c>
      <c r="S58" s="29" t="s">
        <v>338</v>
      </c>
      <c r="T58" s="30" t="s">
        <v>155</v>
      </c>
      <c r="V58" s="24" t="str">
        <f>+Final__2[[#This Row],[titulo]]&amp;Final__2[[#This Row],[Territorio]]&amp;", "&amp;Final__2[[#This Row],[temporalidad]]</f>
        <v>Gastos por la administración de Cementerios en la comuna de Valdivia, Periodo 2008-2020</v>
      </c>
      <c r="W58" s="24" t="str">
        <f>+Final__2[[#This Row],[descripcion_larga]]&amp;Final__2[[#This Row],[Territorio]]&amp;X58&amp;Y58</f>
        <v>Evolución del gasto total del municipio por la administración de cementerios en la comuna de Valdivia, durante el Año 2020, según los datos recopilados por el Servicio Nacional de Información Municipal (SINIM).</v>
      </c>
      <c r="X58" s="24" t="s">
        <v>542</v>
      </c>
      <c r="Y58" s="23"/>
      <c r="Z58" s="24" t="str">
        <f>+VLOOKUP(Final__2[[#This Row],[Filtro URL]],Tabla6[[Codcom]:[Ingreso por Municipio]],3,0)&amp;'BASE FILTROS'!$D$12&amp;Final__2[[#This Row],[Filtro URL]]</f>
        <v>https://analytics.zoho.com/open-view/2395394000009005057?ZOHO_CRITERIA=%22Cementerios%22.%22Codigo%22%20%3D%2014101</v>
      </c>
      <c r="AA58" s="24" t="str">
        <f>+IF(Z58="",Final__2[[#This Row],[URL.1]],Z58)</f>
        <v>https://analytics.zoho.com/open-view/2395394000009005057?ZOHO_CRITERIA=%22Cementerios%22.%22Codigo%22%20%3D%2014101</v>
      </c>
    </row>
    <row r="59" spans="1:27" ht="40.799999999999997" x14ac:dyDescent="0.3">
      <c r="A59" s="25">
        <v>2</v>
      </c>
      <c r="B59" s="26">
        <v>240</v>
      </c>
      <c r="C59" s="26" t="s">
        <v>92</v>
      </c>
      <c r="D59" s="26" t="s">
        <v>93</v>
      </c>
      <c r="E59" s="25">
        <v>3301</v>
      </c>
      <c r="F59" s="27" t="s">
        <v>730</v>
      </c>
      <c r="G59" s="27" t="s">
        <v>729</v>
      </c>
      <c r="H59" s="27" t="s">
        <v>166</v>
      </c>
      <c r="I59" s="27" t="s">
        <v>38</v>
      </c>
      <c r="J59" s="27" t="s">
        <v>163</v>
      </c>
      <c r="K59" s="27" t="s">
        <v>168</v>
      </c>
      <c r="L59" s="27" t="s">
        <v>165</v>
      </c>
      <c r="M59" s="27" t="s">
        <v>169</v>
      </c>
      <c r="N59" s="27" t="s">
        <v>167</v>
      </c>
      <c r="O59" s="27" t="s">
        <v>728</v>
      </c>
      <c r="P59" s="27" t="s">
        <v>749</v>
      </c>
      <c r="Q59" s="27" t="s">
        <v>164</v>
      </c>
      <c r="R59" s="28" t="s">
        <v>383</v>
      </c>
      <c r="S59" s="29" t="s">
        <v>197</v>
      </c>
      <c r="T59" s="30" t="s">
        <v>108</v>
      </c>
      <c r="V59" s="24" t="str">
        <f>+Final__2[[#This Row],[titulo]]&amp;Final__2[[#This Row],[Territorio]]&amp;", "&amp;Final__2[[#This Row],[temporalidad]]</f>
        <v>Gastos por la administración de Cementerios en la comuna de Vallenar, Periodo 2008-2020</v>
      </c>
      <c r="W59" s="24" t="str">
        <f>+Final__2[[#This Row],[descripcion_larga]]&amp;Final__2[[#This Row],[Territorio]]&amp;X59&amp;Y59</f>
        <v>Evolución del gasto total del municipio por la administración de cementerios en la comuna de Vallenar, durante el Año 2020, según los datos recopilados por el Servicio Nacional de Información Municipal (SINIM).</v>
      </c>
      <c r="X59" s="24" t="s">
        <v>542</v>
      </c>
      <c r="Y59" s="23"/>
      <c r="Z59" s="24" t="str">
        <f>+VLOOKUP(Final__2[[#This Row],[Filtro URL]],Tabla6[[Codcom]:[Ingreso por Municipio]],3,0)&amp;'BASE FILTROS'!$D$12&amp;Final__2[[#This Row],[Filtro URL]]</f>
        <v>https://analytics.zoho.com/open-view/2395394000009004665?ZOHO_CRITERIA=%22Cementerios%22.%22Codigo%22%20%3D%203301</v>
      </c>
      <c r="AA59" s="24" t="str">
        <f>+IF(Z59="",Final__2[[#This Row],[URL.1]],Z59)</f>
        <v>https://analytics.zoho.com/open-view/2395394000009004665?ZOHO_CRITERIA=%22Cementerios%22.%22Codigo%22%20%3D%203301</v>
      </c>
    </row>
    <row r="60" spans="1:27" ht="40.799999999999997" x14ac:dyDescent="0.3">
      <c r="A60" s="25">
        <v>2</v>
      </c>
      <c r="B60" s="26">
        <v>240</v>
      </c>
      <c r="C60" s="26" t="s">
        <v>92</v>
      </c>
      <c r="D60" s="26" t="s">
        <v>93</v>
      </c>
      <c r="E60" s="25">
        <v>5101</v>
      </c>
      <c r="F60" s="27" t="s">
        <v>730</v>
      </c>
      <c r="G60" s="27" t="s">
        <v>729</v>
      </c>
      <c r="H60" s="27" t="s">
        <v>166</v>
      </c>
      <c r="I60" s="27" t="s">
        <v>43</v>
      </c>
      <c r="J60" s="27" t="s">
        <v>163</v>
      </c>
      <c r="K60" s="27" t="s">
        <v>168</v>
      </c>
      <c r="L60" s="27" t="s">
        <v>165</v>
      </c>
      <c r="M60" s="27" t="s">
        <v>169</v>
      </c>
      <c r="N60" s="27" t="s">
        <v>167</v>
      </c>
      <c r="O60" s="27" t="s">
        <v>728</v>
      </c>
      <c r="P60" s="27" t="s">
        <v>749</v>
      </c>
      <c r="Q60" s="27" t="s">
        <v>164</v>
      </c>
      <c r="R60" s="28" t="s">
        <v>398</v>
      </c>
      <c r="S60" s="29" t="s">
        <v>212</v>
      </c>
      <c r="T60" s="30" t="s">
        <v>113</v>
      </c>
      <c r="V60" s="24" t="str">
        <f>+Final__2[[#This Row],[titulo]]&amp;Final__2[[#This Row],[Territorio]]&amp;", "&amp;Final__2[[#This Row],[temporalidad]]</f>
        <v>Gastos por la administración de Cementerios en la comuna de Valparaíso, Periodo 2008-2020</v>
      </c>
      <c r="W60" s="24" t="str">
        <f>+Final__2[[#This Row],[descripcion_larga]]&amp;Final__2[[#This Row],[Territorio]]&amp;X60&amp;Y60</f>
        <v>Evolución del gasto total del municipio por la administración de cementerios en la comuna de Valparaíso, durante el Año 2020, según los datos recopilados por el Servicio Nacional de Información Municipal (SINIM).</v>
      </c>
      <c r="X60" s="24" t="s">
        <v>542</v>
      </c>
      <c r="Y60" s="23"/>
      <c r="Z60" s="24" t="str">
        <f>+VLOOKUP(Final__2[[#This Row],[Filtro URL]],Tabla6[[Codcom]:[Ingreso por Municipio]],3,0)&amp;'BASE FILTROS'!$D$12&amp;Final__2[[#This Row],[Filtro URL]]</f>
        <v>https://analytics.zoho.com/open-view/2395394000009005785?ZOHO_CRITERIA=%22Cementerios%22.%22Codigo%22%20%3D%205101</v>
      </c>
      <c r="AA60" s="24" t="str">
        <f>+IF(Z60="",Final__2[[#This Row],[URL.1]],Z60)</f>
        <v>https://analytics.zoho.com/open-view/2395394000009005785?ZOHO_CRITERIA=%22Cementerios%22.%22Codigo%22%20%3D%205101</v>
      </c>
    </row>
    <row r="61" spans="1:27" ht="40.799999999999997" x14ac:dyDescent="0.3">
      <c r="A61" s="25">
        <v>2</v>
      </c>
      <c r="B61" s="26">
        <v>240</v>
      </c>
      <c r="C61" s="26" t="s">
        <v>92</v>
      </c>
      <c r="D61" s="26" t="s">
        <v>93</v>
      </c>
      <c r="E61" s="25">
        <v>9211</v>
      </c>
      <c r="F61" s="27" t="s">
        <v>730</v>
      </c>
      <c r="G61" s="27" t="s">
        <v>729</v>
      </c>
      <c r="H61" s="27" t="s">
        <v>166</v>
      </c>
      <c r="I61" s="27" t="s">
        <v>74</v>
      </c>
      <c r="J61" s="27" t="s">
        <v>163</v>
      </c>
      <c r="K61" s="27" t="s">
        <v>168</v>
      </c>
      <c r="L61" s="27" t="s">
        <v>165</v>
      </c>
      <c r="M61" s="27" t="s">
        <v>169</v>
      </c>
      <c r="N61" s="27" t="s">
        <v>167</v>
      </c>
      <c r="O61" s="27" t="s">
        <v>728</v>
      </c>
      <c r="P61" s="27" t="s">
        <v>749</v>
      </c>
      <c r="Q61" s="27" t="s">
        <v>164</v>
      </c>
      <c r="R61" s="28" t="s">
        <v>491</v>
      </c>
      <c r="S61" s="29" t="s">
        <v>311</v>
      </c>
      <c r="T61" s="30" t="s">
        <v>146</v>
      </c>
      <c r="V61" s="24" t="str">
        <f>+Final__2[[#This Row],[titulo]]&amp;Final__2[[#This Row],[Territorio]]&amp;", "&amp;Final__2[[#This Row],[temporalidad]]</f>
        <v>Gastos por la administración de Cementerios en la comuna de Victoria, Periodo 2008-2020</v>
      </c>
      <c r="W61" s="24" t="str">
        <f>+Final__2[[#This Row],[descripcion_larga]]&amp;Final__2[[#This Row],[Territorio]]&amp;X61&amp;Y61</f>
        <v>Evolución del gasto total del municipio por la administración de cementerios en la comuna de Victoria, durante el Año 2020, según los datos recopilados por el Servicio Nacional de Información Municipal (SINIM).</v>
      </c>
      <c r="X61" s="24" t="s">
        <v>542</v>
      </c>
      <c r="Y61" s="23"/>
      <c r="Z61" s="24" t="str">
        <f>+VLOOKUP(Final__2[[#This Row],[Filtro URL]],Tabla6[[Codcom]:[Ingreso por Municipio]],3,0)&amp;'BASE FILTROS'!$D$12&amp;Final__2[[#This Row],[Filtro URL]]</f>
        <v>https://analytics.zoho.com/open-view/2395394000009004437?ZOHO_CRITERIA=%22Cementerios%22.%22Codigo%22%20%3D%209211</v>
      </c>
      <c r="AA61" s="24" t="str">
        <f>+IF(Z61="",Final__2[[#This Row],[URL.1]],Z61)</f>
        <v>https://analytics.zoho.com/open-view/2395394000009004437?ZOHO_CRITERIA=%22Cementerios%22.%22Codigo%22%20%3D%209211</v>
      </c>
    </row>
    <row r="62" spans="1:27" ht="40.799999999999997" x14ac:dyDescent="0.3">
      <c r="A62" s="25">
        <v>2</v>
      </c>
      <c r="B62" s="26">
        <v>240</v>
      </c>
      <c r="C62" s="26" t="s">
        <v>92</v>
      </c>
      <c r="D62" s="26" t="s">
        <v>93</v>
      </c>
      <c r="E62" s="25">
        <v>5109</v>
      </c>
      <c r="F62" s="27" t="s">
        <v>730</v>
      </c>
      <c r="G62" s="27" t="s">
        <v>729</v>
      </c>
      <c r="H62" s="27" t="s">
        <v>166</v>
      </c>
      <c r="I62" s="27" t="s">
        <v>44</v>
      </c>
      <c r="J62" s="27" t="s">
        <v>163</v>
      </c>
      <c r="K62" s="27" t="s">
        <v>168</v>
      </c>
      <c r="L62" s="27" t="s">
        <v>165</v>
      </c>
      <c r="M62" s="27" t="s">
        <v>169</v>
      </c>
      <c r="N62" s="27" t="s">
        <v>167</v>
      </c>
      <c r="O62" s="27" t="s">
        <v>728</v>
      </c>
      <c r="P62" s="27" t="s">
        <v>749</v>
      </c>
      <c r="Q62" s="27" t="s">
        <v>164</v>
      </c>
      <c r="R62" s="28" t="s">
        <v>401</v>
      </c>
      <c r="S62" s="29" t="s">
        <v>215</v>
      </c>
      <c r="T62" s="30" t="s">
        <v>114</v>
      </c>
      <c r="V62" s="24" t="str">
        <f>+Final__2[[#This Row],[titulo]]&amp;Final__2[[#This Row],[Territorio]]&amp;", "&amp;Final__2[[#This Row],[temporalidad]]</f>
        <v>Gastos por la administración de Cementerios en la comuna de Viña del Mar, Periodo 2008-2020</v>
      </c>
      <c r="W62" s="24" t="str">
        <f>+Final__2[[#This Row],[descripcion_larga]]&amp;Final__2[[#This Row],[Territorio]]&amp;X62&amp;Y62</f>
        <v>Evolución del gasto total del municipio por la administración de cementerios en la comuna de Viña del Mar, durante el Año 2020, según los datos recopilados por el Servicio Nacional de Información Municipal (SINIM).</v>
      </c>
      <c r="X62" s="24" t="s">
        <v>542</v>
      </c>
      <c r="Y62" s="23"/>
      <c r="Z62" s="24" t="str">
        <f>+VLOOKUP(Final__2[[#This Row],[Filtro URL]],Tabla6[[Codcom]:[Ingreso por Municipio]],3,0)&amp;'BASE FILTROS'!$D$12&amp;Final__2[[#This Row],[Filtro URL]]</f>
        <v>https://analytics.zoho.com/open-view/2395394000009005785?ZOHO_CRITERIA=%22Cementerios%22.%22Codigo%22%20%3D%205109</v>
      </c>
      <c r="AA62" s="24" t="str">
        <f>+IF(Z62="",Final__2[[#This Row],[URL.1]],Z62)</f>
        <v>https://analytics.zoho.com/open-view/2395394000009005785?ZOHO_CRITERIA=%22Cementerios%22.%22Codigo%22%20%3D%205109</v>
      </c>
    </row>
    <row r="63" spans="1:27" ht="40.799999999999997" x14ac:dyDescent="0.3">
      <c r="A63" s="25">
        <v>2</v>
      </c>
      <c r="B63" s="26">
        <v>240</v>
      </c>
      <c r="C63" s="26" t="s">
        <v>92</v>
      </c>
      <c r="D63" s="26" t="s">
        <v>93</v>
      </c>
      <c r="E63" s="25">
        <v>16109</v>
      </c>
      <c r="F63" s="27" t="s">
        <v>730</v>
      </c>
      <c r="G63" s="27" t="s">
        <v>729</v>
      </c>
      <c r="H63" s="27" t="s">
        <v>166</v>
      </c>
      <c r="I63" s="27" t="s">
        <v>88</v>
      </c>
      <c r="J63" s="27" t="s">
        <v>163</v>
      </c>
      <c r="K63" s="27" t="s">
        <v>168</v>
      </c>
      <c r="L63" s="27" t="s">
        <v>165</v>
      </c>
      <c r="M63" s="27" t="s">
        <v>169</v>
      </c>
      <c r="N63" s="27" t="s">
        <v>167</v>
      </c>
      <c r="O63" s="27" t="s">
        <v>728</v>
      </c>
      <c r="P63" s="27" t="s">
        <v>749</v>
      </c>
      <c r="Q63" s="27" t="s">
        <v>164</v>
      </c>
      <c r="R63" s="28" t="s">
        <v>533</v>
      </c>
      <c r="S63" s="29" t="s">
        <v>353</v>
      </c>
      <c r="T63" s="30" t="s">
        <v>160</v>
      </c>
      <c r="V63" s="24" t="str">
        <f>+Final__2[[#This Row],[titulo]]&amp;Final__2[[#This Row],[Territorio]]&amp;", "&amp;Final__2[[#This Row],[temporalidad]]</f>
        <v>Gastos por la administración de Cementerios en la comuna de Yungay, Periodo 2008-2020</v>
      </c>
      <c r="W63" s="24" t="str">
        <f>+Final__2[[#This Row],[descripcion_larga]]&amp;Final__2[[#This Row],[Territorio]]&amp;X63&amp;Y63</f>
        <v>Evolución del gasto total del municipio por la administración de cementerios en la comuna de Yungay, durante el Año 2020, según los datos recopilados por el Servicio Nacional de Información Municipal (SINIM).</v>
      </c>
      <c r="X63" s="24" t="s">
        <v>542</v>
      </c>
      <c r="Y63" s="23"/>
      <c r="Z63" s="24" t="str">
        <f>+VLOOKUP(Final__2[[#This Row],[Filtro URL]],Tabla6[[Codcom]:[Ingreso por Municipio]],3,0)&amp;'BASE FILTROS'!$D$12&amp;Final__2[[#This Row],[Filtro URL]]</f>
        <v>https://analytics.zoho.com/open-view/2395394000009005893?ZOHO_CRITERIA=%22Cementerios%22.%22Codigo%22%20%3D%2016109</v>
      </c>
      <c r="AA63" s="24" t="str">
        <f>+IF(Z63="",Final__2[[#This Row],[URL.1]],Z63)</f>
        <v>https://analytics.zoho.com/open-view/2395394000009005893?ZOHO_CRITERIA=%22Cementerios%22.%22Codigo%22%20%3D%2016109</v>
      </c>
    </row>
    <row r="64" spans="1:27" ht="40.799999999999997" x14ac:dyDescent="0.3">
      <c r="A64" s="25">
        <v>3</v>
      </c>
      <c r="B64" s="26">
        <v>240</v>
      </c>
      <c r="C64" s="26" t="s">
        <v>92</v>
      </c>
      <c r="D64" s="26" t="s">
        <v>93</v>
      </c>
      <c r="E64" s="25">
        <v>2101</v>
      </c>
      <c r="F64" s="27" t="s">
        <v>732</v>
      </c>
      <c r="G64" s="27" t="s">
        <v>729</v>
      </c>
      <c r="H64" s="27" t="s">
        <v>166</v>
      </c>
      <c r="I64" s="27" t="s">
        <v>33</v>
      </c>
      <c r="J64" s="27" t="s">
        <v>163</v>
      </c>
      <c r="K64" s="27" t="s">
        <v>171</v>
      </c>
      <c r="L64" s="27" t="s">
        <v>165</v>
      </c>
      <c r="M64" s="27" t="s">
        <v>169</v>
      </c>
      <c r="N64" s="27" t="s">
        <v>167</v>
      </c>
      <c r="O64" s="27" t="s">
        <v>543</v>
      </c>
      <c r="P64" s="27" t="s">
        <v>747</v>
      </c>
      <c r="Q64" s="27" t="s">
        <v>164</v>
      </c>
      <c r="R64" s="28" t="s">
        <v>369</v>
      </c>
      <c r="S64" s="29" t="s">
        <v>172</v>
      </c>
      <c r="T64" s="30" t="s">
        <v>103</v>
      </c>
      <c r="V64" s="24" t="str">
        <f>+Final__2[[#This Row],[titulo]]&amp;Final__2[[#This Row],[Territorio]]&amp;", "&amp;Final__2[[#This Row],[temporalidad]]</f>
        <v>Comparativo de Ingresos y Gastos por la administración de Cementerios, en la comuna de Antofagasta, Periodo 2008-2020</v>
      </c>
      <c r="W64" s="24" t="str">
        <f>+Final__2[[#This Row],[descripcion_larga]]&amp;Final__2[[#This Row],[Territorio]]&amp;X64&amp;Y64</f>
        <v>Gráfico que muestra los ingresos y gastos del municipio por la administración de cementerios en la comuna de Antofagasta, durante el Año 2020, según los datos recopilados por el Servicio Nacional de Información Municipal (SINIM).</v>
      </c>
      <c r="X64" s="24" t="s">
        <v>542</v>
      </c>
      <c r="Y64" s="23"/>
      <c r="AA64" s="24" t="str">
        <f>+IF(Z64="",Final__2[[#This Row],[URL.1]],Z64)</f>
        <v>https://analytics.zoho.com/open-view/2395394000008960200?ZOHO_CRITERIA=%22Cementerios%22.%22Codigo%22%20%3D%202101</v>
      </c>
    </row>
    <row r="65" spans="1:27" ht="40.799999999999997" x14ac:dyDescent="0.3">
      <c r="A65" s="25">
        <v>3</v>
      </c>
      <c r="B65" s="26">
        <v>240</v>
      </c>
      <c r="C65" s="26" t="s">
        <v>92</v>
      </c>
      <c r="D65" s="26" t="s">
        <v>93</v>
      </c>
      <c r="E65" s="25">
        <v>8202</v>
      </c>
      <c r="F65" s="27" t="s">
        <v>732</v>
      </c>
      <c r="G65" s="27" t="s">
        <v>729</v>
      </c>
      <c r="H65" s="27" t="s">
        <v>166</v>
      </c>
      <c r="I65" s="27" t="s">
        <v>60</v>
      </c>
      <c r="J65" s="27" t="s">
        <v>163</v>
      </c>
      <c r="K65" s="27" t="s">
        <v>171</v>
      </c>
      <c r="L65" s="27" t="s">
        <v>165</v>
      </c>
      <c r="M65" s="27" t="s">
        <v>169</v>
      </c>
      <c r="N65" s="27" t="s">
        <v>167</v>
      </c>
      <c r="O65" s="27" t="s">
        <v>543</v>
      </c>
      <c r="P65" s="27" t="s">
        <v>747</v>
      </c>
      <c r="Q65" s="27" t="s">
        <v>164</v>
      </c>
      <c r="R65" s="28" t="s">
        <v>450</v>
      </c>
      <c r="S65" s="29" t="s">
        <v>264</v>
      </c>
      <c r="T65" s="30" t="s">
        <v>130</v>
      </c>
      <c r="V65" s="24" t="str">
        <f>+Final__2[[#This Row],[titulo]]&amp;Final__2[[#This Row],[Territorio]]&amp;", "&amp;Final__2[[#This Row],[temporalidad]]</f>
        <v>Comparativo de Ingresos y Gastos por la administración de Cementerios, en la comuna de Arauco, Periodo 2008-2020</v>
      </c>
      <c r="W65" s="24" t="str">
        <f>+Final__2[[#This Row],[descripcion_larga]]&amp;Final__2[[#This Row],[Territorio]]&amp;X65&amp;Y65</f>
        <v>Gráfico que muestra los ingresos y gastos del municipio por la administración de cementerios en la comuna de Arauco, durante el Año 2020, según los datos recopilados por el Servicio Nacional de Información Municipal (SINIM).</v>
      </c>
      <c r="X65" s="24" t="s">
        <v>542</v>
      </c>
      <c r="Y65" s="23"/>
      <c r="AA65" s="24" t="str">
        <f>+IF(Z65="",Final__2[[#This Row],[URL.1]],Z65)</f>
        <v>https://analytics.zoho.com/open-view/2395394000008960200?ZOHO_CRITERIA=%22Cementerios%22.%22Codigo%22%20%3D%208202</v>
      </c>
    </row>
    <row r="66" spans="1:27" ht="40.799999999999997" x14ac:dyDescent="0.3">
      <c r="A66" s="25">
        <v>3</v>
      </c>
      <c r="B66" s="26">
        <v>240</v>
      </c>
      <c r="C66" s="26" t="s">
        <v>92</v>
      </c>
      <c r="D66" s="26" t="s">
        <v>93</v>
      </c>
      <c r="E66" s="25">
        <v>15101</v>
      </c>
      <c r="F66" s="27" t="s">
        <v>732</v>
      </c>
      <c r="G66" s="27" t="s">
        <v>729</v>
      </c>
      <c r="H66" s="27" t="s">
        <v>166</v>
      </c>
      <c r="I66" s="27" t="s">
        <v>84</v>
      </c>
      <c r="J66" s="27" t="s">
        <v>163</v>
      </c>
      <c r="K66" s="27" t="s">
        <v>171</v>
      </c>
      <c r="L66" s="27" t="s">
        <v>165</v>
      </c>
      <c r="M66" s="27" t="s">
        <v>169</v>
      </c>
      <c r="N66" s="27" t="s">
        <v>167</v>
      </c>
      <c r="O66" s="27" t="s">
        <v>543</v>
      </c>
      <c r="P66" s="27" t="s">
        <v>747</v>
      </c>
      <c r="Q66" s="27" t="s">
        <v>164</v>
      </c>
      <c r="R66" s="28" t="s">
        <v>522</v>
      </c>
      <c r="S66" s="29" t="s">
        <v>342</v>
      </c>
      <c r="T66" s="30" t="s">
        <v>156</v>
      </c>
      <c r="V66" s="24" t="str">
        <f>+Final__2[[#This Row],[titulo]]&amp;Final__2[[#This Row],[Territorio]]&amp;", "&amp;Final__2[[#This Row],[temporalidad]]</f>
        <v>Comparativo de Ingresos y Gastos por la administración de Cementerios, en la comuna de Arica, Periodo 2008-2020</v>
      </c>
      <c r="W66" s="24" t="str">
        <f>+Final__2[[#This Row],[descripcion_larga]]&amp;Final__2[[#This Row],[Territorio]]&amp;X66&amp;Y66</f>
        <v>Gráfico que muestra los ingresos y gastos del municipio por la administración de cementerios en la comuna de Arica, durante el Año 2020, según los datos recopilados por el Servicio Nacional de Información Municipal (SINIM).</v>
      </c>
      <c r="X66" s="24" t="s">
        <v>542</v>
      </c>
      <c r="Y66" s="23"/>
      <c r="AA66" s="24" t="str">
        <f>+IF(Z66="",Final__2[[#This Row],[URL.1]],Z66)</f>
        <v>https://analytics.zoho.com/open-view/2395394000008960200?ZOHO_CRITERIA=%22Cementerios%22.%22Codigo%22%20%3D%2015101</v>
      </c>
    </row>
    <row r="67" spans="1:27" ht="40.799999999999997" x14ac:dyDescent="0.3">
      <c r="A67" s="25">
        <v>3</v>
      </c>
      <c r="B67" s="26">
        <v>240</v>
      </c>
      <c r="C67" s="26" t="s">
        <v>92</v>
      </c>
      <c r="D67" s="26" t="s">
        <v>93</v>
      </c>
      <c r="E67" s="25">
        <v>16102</v>
      </c>
      <c r="F67" s="27" t="s">
        <v>732</v>
      </c>
      <c r="G67" s="27" t="s">
        <v>729</v>
      </c>
      <c r="H67" s="27" t="s">
        <v>166</v>
      </c>
      <c r="I67" s="27" t="s">
        <v>86</v>
      </c>
      <c r="J67" s="27" t="s">
        <v>163</v>
      </c>
      <c r="K67" s="27" t="s">
        <v>171</v>
      </c>
      <c r="L67" s="27" t="s">
        <v>165</v>
      </c>
      <c r="M67" s="27" t="s">
        <v>169</v>
      </c>
      <c r="N67" s="27" t="s">
        <v>167</v>
      </c>
      <c r="O67" s="27" t="s">
        <v>543</v>
      </c>
      <c r="P67" s="27" t="s">
        <v>747</v>
      </c>
      <c r="Q67" s="27" t="s">
        <v>164</v>
      </c>
      <c r="R67" s="28" t="s">
        <v>528</v>
      </c>
      <c r="S67" s="29" t="s">
        <v>348</v>
      </c>
      <c r="T67" s="30" t="s">
        <v>158</v>
      </c>
      <c r="V67" s="24" t="str">
        <f>+Final__2[[#This Row],[titulo]]&amp;Final__2[[#This Row],[Territorio]]&amp;", "&amp;Final__2[[#This Row],[temporalidad]]</f>
        <v>Comparativo de Ingresos y Gastos por la administración de Cementerios, en la comuna de Bulnes, Periodo 2008-2020</v>
      </c>
      <c r="W67" s="24" t="str">
        <f>+Final__2[[#This Row],[descripcion_larga]]&amp;Final__2[[#This Row],[Territorio]]&amp;X67&amp;Y67</f>
        <v>Gráfico que muestra los ingresos y gastos del municipio por la administración de cementerios en la comuna de Bulnes, durante el Año 2020, según los datos recopilados por el Servicio Nacional de Información Municipal (SINIM).</v>
      </c>
      <c r="X67" s="24" t="s">
        <v>542</v>
      </c>
      <c r="Y67" s="23"/>
      <c r="AA67" s="24" t="str">
        <f>+IF(Z67="",Final__2[[#This Row],[URL.1]],Z67)</f>
        <v>https://analytics.zoho.com/open-view/2395394000008960200?ZOHO_CRITERIA=%22Cementerios%22.%22Codigo%22%20%3D%2016102</v>
      </c>
    </row>
    <row r="68" spans="1:27" ht="40.799999999999997" x14ac:dyDescent="0.3">
      <c r="A68" s="25">
        <v>3</v>
      </c>
      <c r="B68" s="26">
        <v>240</v>
      </c>
      <c r="C68" s="26" t="s">
        <v>92</v>
      </c>
      <c r="D68" s="26" t="s">
        <v>93</v>
      </c>
      <c r="E68" s="25">
        <v>12201</v>
      </c>
      <c r="F68" s="27" t="s">
        <v>732</v>
      </c>
      <c r="G68" s="27" t="s">
        <v>729</v>
      </c>
      <c r="H68" s="27" t="s">
        <v>166</v>
      </c>
      <c r="I68" s="27" t="s">
        <v>77</v>
      </c>
      <c r="J68" s="27" t="s">
        <v>163</v>
      </c>
      <c r="K68" s="27" t="s">
        <v>171</v>
      </c>
      <c r="L68" s="27" t="s">
        <v>165</v>
      </c>
      <c r="M68" s="27" t="s">
        <v>169</v>
      </c>
      <c r="N68" s="27" t="s">
        <v>167</v>
      </c>
      <c r="O68" s="27" t="s">
        <v>543</v>
      </c>
      <c r="P68" s="27" t="s">
        <v>747</v>
      </c>
      <c r="Q68" s="27" t="s">
        <v>164</v>
      </c>
      <c r="R68" s="28" t="s">
        <v>501</v>
      </c>
      <c r="S68" s="29" t="s">
        <v>321</v>
      </c>
      <c r="T68" s="30" t="s">
        <v>149</v>
      </c>
      <c r="V68" s="24" t="str">
        <f>+Final__2[[#This Row],[titulo]]&amp;Final__2[[#This Row],[Territorio]]&amp;", "&amp;Final__2[[#This Row],[temporalidad]]</f>
        <v>Comparativo de Ingresos y Gastos por la administración de Cementerios, en la comuna de Cabo de Hornos, Periodo 2008-2020</v>
      </c>
      <c r="W68" s="24" t="str">
        <f>+Final__2[[#This Row],[descripcion_larga]]&amp;Final__2[[#This Row],[Territorio]]&amp;X68&amp;Y68</f>
        <v>Gráfico que muestra los ingresos y gastos del municipio por la administración de cementerios en la comuna de Cabo de Hornos, durante el Año 2020, según los datos recopilados por el Servicio Nacional de Información Municipal (SINIM).</v>
      </c>
      <c r="X68" s="24" t="s">
        <v>542</v>
      </c>
      <c r="Y68" s="23"/>
      <c r="AA68" s="24" t="str">
        <f>+IF(Z68="",Final__2[[#This Row],[URL.1]],Z68)</f>
        <v>https://analytics.zoho.com/open-view/2395394000008960200?ZOHO_CRITERIA=%22Cementerios%22.%22Codigo%22%20%3D%2012201</v>
      </c>
    </row>
    <row r="69" spans="1:27" ht="40.799999999999997" x14ac:dyDescent="0.3">
      <c r="A69" s="25">
        <v>3</v>
      </c>
      <c r="B69" s="26">
        <v>240</v>
      </c>
      <c r="C69" s="26" t="s">
        <v>92</v>
      </c>
      <c r="D69" s="26" t="s">
        <v>93</v>
      </c>
      <c r="E69" s="25">
        <v>2201</v>
      </c>
      <c r="F69" s="27" t="s">
        <v>732</v>
      </c>
      <c r="G69" s="27" t="s">
        <v>729</v>
      </c>
      <c r="H69" s="27" t="s">
        <v>166</v>
      </c>
      <c r="I69" s="27" t="s">
        <v>35</v>
      </c>
      <c r="J69" s="27" t="s">
        <v>163</v>
      </c>
      <c r="K69" s="27" t="s">
        <v>171</v>
      </c>
      <c r="L69" s="27" t="s">
        <v>165</v>
      </c>
      <c r="M69" s="27" t="s">
        <v>169</v>
      </c>
      <c r="N69" s="27" t="s">
        <v>167</v>
      </c>
      <c r="O69" s="27" t="s">
        <v>543</v>
      </c>
      <c r="P69" s="27" t="s">
        <v>747</v>
      </c>
      <c r="Q69" s="27" t="s">
        <v>164</v>
      </c>
      <c r="R69" s="28" t="s">
        <v>375</v>
      </c>
      <c r="S69" s="29" t="s">
        <v>189</v>
      </c>
      <c r="T69" s="30" t="s">
        <v>105</v>
      </c>
      <c r="V69" s="24" t="str">
        <f>+Final__2[[#This Row],[titulo]]&amp;Final__2[[#This Row],[Territorio]]&amp;", "&amp;Final__2[[#This Row],[temporalidad]]</f>
        <v>Comparativo de Ingresos y Gastos por la administración de Cementerios, en la comuna de Calama, Periodo 2008-2020</v>
      </c>
      <c r="W69" s="24" t="str">
        <f>+Final__2[[#This Row],[descripcion_larga]]&amp;Final__2[[#This Row],[Territorio]]&amp;X69&amp;Y69</f>
        <v>Gráfico que muestra los ingresos y gastos del municipio por la administración de cementerios en la comuna de Calama, durante el Año 2020, según los datos recopilados por el Servicio Nacional de Información Municipal (SINIM).</v>
      </c>
      <c r="X69" s="24" t="s">
        <v>542</v>
      </c>
      <c r="Y69" s="23"/>
      <c r="AA69" s="24" t="str">
        <f>+IF(Z69="",Final__2[[#This Row],[URL.1]],Z69)</f>
        <v>https://analytics.zoho.com/open-view/2395394000008960200?ZOHO_CRITERIA=%22Cementerios%22.%22Codigo%22%20%3D%202201</v>
      </c>
    </row>
    <row r="70" spans="1:27" ht="40.799999999999997" x14ac:dyDescent="0.3">
      <c r="A70" s="25">
        <v>3</v>
      </c>
      <c r="B70" s="26">
        <v>240</v>
      </c>
      <c r="C70" s="26" t="s">
        <v>92</v>
      </c>
      <c r="D70" s="26" t="s">
        <v>93</v>
      </c>
      <c r="E70" s="25">
        <v>7201</v>
      </c>
      <c r="F70" s="27" t="s">
        <v>732</v>
      </c>
      <c r="G70" s="27" t="s">
        <v>729</v>
      </c>
      <c r="H70" s="27" t="s">
        <v>166</v>
      </c>
      <c r="I70" s="27" t="s">
        <v>52</v>
      </c>
      <c r="J70" s="27" t="s">
        <v>163</v>
      </c>
      <c r="K70" s="27" t="s">
        <v>171</v>
      </c>
      <c r="L70" s="27" t="s">
        <v>165</v>
      </c>
      <c r="M70" s="27" t="s">
        <v>169</v>
      </c>
      <c r="N70" s="27" t="s">
        <v>167</v>
      </c>
      <c r="O70" s="27" t="s">
        <v>543</v>
      </c>
      <c r="P70" s="27" t="s">
        <v>747</v>
      </c>
      <c r="Q70" s="27" t="s">
        <v>164</v>
      </c>
      <c r="R70" s="28" t="s">
        <v>426</v>
      </c>
      <c r="S70" s="29" t="s">
        <v>240</v>
      </c>
      <c r="T70" s="30" t="s">
        <v>122</v>
      </c>
      <c r="V70" s="24" t="str">
        <f>+Final__2[[#This Row],[titulo]]&amp;Final__2[[#This Row],[Territorio]]&amp;", "&amp;Final__2[[#This Row],[temporalidad]]</f>
        <v>Comparativo de Ingresos y Gastos por la administración de Cementerios, en la comuna de Cauquenes, Periodo 2008-2020</v>
      </c>
      <c r="W70" s="24" t="str">
        <f>+Final__2[[#This Row],[descripcion_larga]]&amp;Final__2[[#This Row],[Territorio]]&amp;X70&amp;Y70</f>
        <v>Gráfico que muestra los ingresos y gastos del municipio por la administración de cementerios en la comuna de Cauquenes, durante el Año 2020, según los datos recopilados por el Servicio Nacional de Información Municipal (SINIM).</v>
      </c>
      <c r="X70" s="24" t="s">
        <v>542</v>
      </c>
      <c r="Y70" s="23"/>
      <c r="AA70" s="24" t="str">
        <f>+IF(Z70="",Final__2[[#This Row],[URL.1]],Z70)</f>
        <v>https://analytics.zoho.com/open-view/2395394000008960200?ZOHO_CRITERIA=%22Cementerios%22.%22Codigo%22%20%3D%207201</v>
      </c>
    </row>
    <row r="71" spans="1:27" ht="40.799999999999997" x14ac:dyDescent="0.3">
      <c r="A71" s="25">
        <v>3</v>
      </c>
      <c r="B71" s="26">
        <v>240</v>
      </c>
      <c r="C71" s="26" t="s">
        <v>92</v>
      </c>
      <c r="D71" s="26" t="s">
        <v>93</v>
      </c>
      <c r="E71" s="25">
        <v>8103</v>
      </c>
      <c r="F71" s="27" t="s">
        <v>732</v>
      </c>
      <c r="G71" s="27" t="s">
        <v>729</v>
      </c>
      <c r="H71" s="27" t="s">
        <v>166</v>
      </c>
      <c r="I71" s="27" t="s">
        <v>56</v>
      </c>
      <c r="J71" s="27" t="s">
        <v>163</v>
      </c>
      <c r="K71" s="27" t="s">
        <v>171</v>
      </c>
      <c r="L71" s="27" t="s">
        <v>165</v>
      </c>
      <c r="M71" s="27" t="s">
        <v>169</v>
      </c>
      <c r="N71" s="27" t="s">
        <v>167</v>
      </c>
      <c r="O71" s="27" t="s">
        <v>543</v>
      </c>
      <c r="P71" s="27" t="s">
        <v>747</v>
      </c>
      <c r="Q71" s="27" t="s">
        <v>164</v>
      </c>
      <c r="R71" s="28" t="s">
        <v>438</v>
      </c>
      <c r="S71" s="29" t="s">
        <v>252</v>
      </c>
      <c r="T71" s="30" t="s">
        <v>126</v>
      </c>
      <c r="V71" s="24" t="str">
        <f>+Final__2[[#This Row],[titulo]]&amp;Final__2[[#This Row],[Territorio]]&amp;", "&amp;Final__2[[#This Row],[temporalidad]]</f>
        <v>Comparativo de Ingresos y Gastos por la administración de Cementerios, en la comuna de Chiguayante, Periodo 2008-2020</v>
      </c>
      <c r="W71" s="24" t="str">
        <f>+Final__2[[#This Row],[descripcion_larga]]&amp;Final__2[[#This Row],[Territorio]]&amp;X71&amp;Y71</f>
        <v>Gráfico que muestra los ingresos y gastos del municipio por la administración de cementerios en la comuna de Chiguayante, durante el Año 2020, según los datos recopilados por el Servicio Nacional de Información Municipal (SINIM).</v>
      </c>
      <c r="X71" s="24" t="s">
        <v>542</v>
      </c>
      <c r="Y71" s="23"/>
      <c r="AA71" s="24" t="str">
        <f>+IF(Z71="",Final__2[[#This Row],[URL.1]],Z71)</f>
        <v>https://analytics.zoho.com/open-view/2395394000008960200?ZOHO_CRITERIA=%22Cementerios%22.%22Codigo%22%20%3D%208103</v>
      </c>
    </row>
    <row r="72" spans="1:27" ht="40.799999999999997" x14ac:dyDescent="0.3">
      <c r="A72" s="25">
        <v>3</v>
      </c>
      <c r="B72" s="26">
        <v>240</v>
      </c>
      <c r="C72" s="26" t="s">
        <v>92</v>
      </c>
      <c r="D72" s="26" t="s">
        <v>93</v>
      </c>
      <c r="E72" s="25">
        <v>16101</v>
      </c>
      <c r="F72" s="27" t="s">
        <v>732</v>
      </c>
      <c r="G72" s="27" t="s">
        <v>729</v>
      </c>
      <c r="H72" s="27" t="s">
        <v>166</v>
      </c>
      <c r="I72" s="27" t="s">
        <v>85</v>
      </c>
      <c r="J72" s="27" t="s">
        <v>163</v>
      </c>
      <c r="K72" s="27" t="s">
        <v>171</v>
      </c>
      <c r="L72" s="27" t="s">
        <v>165</v>
      </c>
      <c r="M72" s="27" t="s">
        <v>169</v>
      </c>
      <c r="N72" s="27" t="s">
        <v>167</v>
      </c>
      <c r="O72" s="27" t="s">
        <v>543</v>
      </c>
      <c r="P72" s="27" t="s">
        <v>747</v>
      </c>
      <c r="Q72" s="27" t="s">
        <v>164</v>
      </c>
      <c r="R72" s="28" t="s">
        <v>525</v>
      </c>
      <c r="S72" s="29" t="s">
        <v>345</v>
      </c>
      <c r="T72" s="30" t="s">
        <v>157</v>
      </c>
      <c r="V72" s="24" t="str">
        <f>+Final__2[[#This Row],[titulo]]&amp;Final__2[[#This Row],[Territorio]]&amp;", "&amp;Final__2[[#This Row],[temporalidad]]</f>
        <v>Comparativo de Ingresos y Gastos por la administración de Cementerios, en la comuna de Chillán, Periodo 2008-2020</v>
      </c>
      <c r="W72" s="24" t="str">
        <f>+Final__2[[#This Row],[descripcion_larga]]&amp;Final__2[[#This Row],[Territorio]]&amp;X72&amp;Y72</f>
        <v>Gráfico que muestra los ingresos y gastos del municipio por la administración de cementerios en la comuna de Chillán, durante el Año 2020, según los datos recopilados por el Servicio Nacional de Información Municipal (SINIM).</v>
      </c>
      <c r="X72" s="24" t="s">
        <v>542</v>
      </c>
      <c r="Y72" s="23"/>
      <c r="AA72" s="24" t="str">
        <f>+IF(Z72="",Final__2[[#This Row],[URL.1]],Z72)</f>
        <v>https://analytics.zoho.com/open-view/2395394000008960200?ZOHO_CRITERIA=%22Cementerios%22.%22Codigo%22%20%3D%2016101</v>
      </c>
    </row>
    <row r="73" spans="1:27" ht="40.799999999999997" x14ac:dyDescent="0.3">
      <c r="A73" s="25">
        <v>3</v>
      </c>
      <c r="B73" s="26">
        <v>240</v>
      </c>
      <c r="C73" s="26" t="s">
        <v>92</v>
      </c>
      <c r="D73" s="26" t="s">
        <v>93</v>
      </c>
      <c r="E73" s="25">
        <v>9121</v>
      </c>
      <c r="F73" s="27" t="s">
        <v>732</v>
      </c>
      <c r="G73" s="27" t="s">
        <v>729</v>
      </c>
      <c r="H73" s="27" t="s">
        <v>166</v>
      </c>
      <c r="I73" s="27" t="s">
        <v>71</v>
      </c>
      <c r="J73" s="27" t="s">
        <v>163</v>
      </c>
      <c r="K73" s="27" t="s">
        <v>171</v>
      </c>
      <c r="L73" s="27" t="s">
        <v>165</v>
      </c>
      <c r="M73" s="27" t="s">
        <v>169</v>
      </c>
      <c r="N73" s="27" t="s">
        <v>167</v>
      </c>
      <c r="O73" s="27" t="s">
        <v>543</v>
      </c>
      <c r="P73" s="27" t="s">
        <v>747</v>
      </c>
      <c r="Q73" s="27" t="s">
        <v>164</v>
      </c>
      <c r="R73" s="28" t="s">
        <v>483</v>
      </c>
      <c r="S73" s="29" t="s">
        <v>303</v>
      </c>
      <c r="T73" s="30" t="s">
        <v>143</v>
      </c>
      <c r="V73" s="24" t="str">
        <f>+Final__2[[#This Row],[titulo]]&amp;Final__2[[#This Row],[Territorio]]&amp;", "&amp;Final__2[[#This Row],[temporalidad]]</f>
        <v>Comparativo de Ingresos y Gastos por la administración de Cementerios, en la comuna de Cholchol, Periodo 2008-2020</v>
      </c>
      <c r="W73" s="24" t="str">
        <f>+Final__2[[#This Row],[descripcion_larga]]&amp;Final__2[[#This Row],[Territorio]]&amp;X73&amp;Y73</f>
        <v>Gráfico que muestra los ingresos y gastos del municipio por la administración de cementerios en la comuna de Cholchol, durante el Año 2020, según los datos recopilados por el Servicio Nacional de Información Municipal (SINIM).</v>
      </c>
      <c r="X73" s="24" t="s">
        <v>542</v>
      </c>
      <c r="Y73" s="23"/>
      <c r="AA73" s="24" t="str">
        <f>+IF(Z73="",Final__2[[#This Row],[URL.1]],Z73)</f>
        <v>https://analytics.zoho.com/open-view/2395394000008960200?ZOHO_CRITERIA=%22Cementerios%22.%22Codigo%22%20%3D%209121</v>
      </c>
    </row>
    <row r="74" spans="1:27" ht="40.799999999999997" x14ac:dyDescent="0.3">
      <c r="A74" s="25">
        <v>3</v>
      </c>
      <c r="B74" s="26">
        <v>240</v>
      </c>
      <c r="C74" s="26" t="s">
        <v>92</v>
      </c>
      <c r="D74" s="26" t="s">
        <v>93</v>
      </c>
      <c r="E74" s="25">
        <v>13301</v>
      </c>
      <c r="F74" s="27" t="s">
        <v>732</v>
      </c>
      <c r="G74" s="27" t="s">
        <v>729</v>
      </c>
      <c r="H74" s="27" t="s">
        <v>166</v>
      </c>
      <c r="I74" s="27" t="s">
        <v>81</v>
      </c>
      <c r="J74" s="27" t="s">
        <v>163</v>
      </c>
      <c r="K74" s="27" t="s">
        <v>171</v>
      </c>
      <c r="L74" s="27" t="s">
        <v>165</v>
      </c>
      <c r="M74" s="27" t="s">
        <v>169</v>
      </c>
      <c r="N74" s="27" t="s">
        <v>167</v>
      </c>
      <c r="O74" s="27" t="s">
        <v>543</v>
      </c>
      <c r="P74" s="27" t="s">
        <v>747</v>
      </c>
      <c r="Q74" s="27" t="s">
        <v>164</v>
      </c>
      <c r="R74" s="28" t="s">
        <v>513</v>
      </c>
      <c r="S74" s="29" t="s">
        <v>333</v>
      </c>
      <c r="T74" s="30" t="s">
        <v>153</v>
      </c>
      <c r="V74" s="24" t="str">
        <f>+Final__2[[#This Row],[titulo]]&amp;Final__2[[#This Row],[Territorio]]&amp;", "&amp;Final__2[[#This Row],[temporalidad]]</f>
        <v>Comparativo de Ingresos y Gastos por la administración de Cementerios, en la comuna de Colina, Periodo 2008-2020</v>
      </c>
      <c r="W74" s="24" t="str">
        <f>+Final__2[[#This Row],[descripcion_larga]]&amp;Final__2[[#This Row],[Territorio]]&amp;X74&amp;Y74</f>
        <v>Gráfico que muestra los ingresos y gastos del municipio por la administración de cementerios en la comuna de Colina, durante el Año 2020, según los datos recopilados por el Servicio Nacional de Información Municipal (SINIM).</v>
      </c>
      <c r="X74" s="24" t="s">
        <v>542</v>
      </c>
      <c r="Y74" s="23"/>
      <c r="AA74" s="24" t="str">
        <f>+IF(Z74="",Final__2[[#This Row],[URL.1]],Z74)</f>
        <v>https://analytics.zoho.com/open-view/2395394000008960200?ZOHO_CRITERIA=%22Cementerios%22.%22Codigo%22%20%3D%2013301</v>
      </c>
    </row>
    <row r="75" spans="1:27" ht="40.799999999999997" x14ac:dyDescent="0.3">
      <c r="A75" s="25">
        <v>3</v>
      </c>
      <c r="B75" s="26">
        <v>240</v>
      </c>
      <c r="C75" s="26" t="s">
        <v>92</v>
      </c>
      <c r="D75" s="26" t="s">
        <v>93</v>
      </c>
      <c r="E75" s="25">
        <v>8101</v>
      </c>
      <c r="F75" s="27" t="s">
        <v>732</v>
      </c>
      <c r="G75" s="27" t="s">
        <v>729</v>
      </c>
      <c r="H75" s="27" t="s">
        <v>166</v>
      </c>
      <c r="I75" s="27" t="s">
        <v>54</v>
      </c>
      <c r="J75" s="27" t="s">
        <v>163</v>
      </c>
      <c r="K75" s="27" t="s">
        <v>171</v>
      </c>
      <c r="L75" s="27" t="s">
        <v>165</v>
      </c>
      <c r="M75" s="27" t="s">
        <v>169</v>
      </c>
      <c r="N75" s="27" t="s">
        <v>167</v>
      </c>
      <c r="O75" s="27" t="s">
        <v>543</v>
      </c>
      <c r="P75" s="27" t="s">
        <v>747</v>
      </c>
      <c r="Q75" s="27" t="s">
        <v>164</v>
      </c>
      <c r="R75" s="28" t="s">
        <v>432</v>
      </c>
      <c r="S75" s="29" t="s">
        <v>246</v>
      </c>
      <c r="T75" s="30" t="s">
        <v>124</v>
      </c>
      <c r="V75" s="24" t="str">
        <f>+Final__2[[#This Row],[titulo]]&amp;Final__2[[#This Row],[Territorio]]&amp;", "&amp;Final__2[[#This Row],[temporalidad]]</f>
        <v>Comparativo de Ingresos y Gastos por la administración de Cementerios, en la comuna de Concepción, Periodo 2008-2020</v>
      </c>
      <c r="W75" s="24" t="str">
        <f>+Final__2[[#This Row],[descripcion_larga]]&amp;Final__2[[#This Row],[Territorio]]&amp;X75&amp;Y75</f>
        <v>Gráfico que muestra los ingresos y gastos del municipio por la administración de cementerios en la comuna de Concepción, durante el Año 2020, según los datos recopilados por el Servicio Nacional de Información Municipal (SINIM).</v>
      </c>
      <c r="X75" s="24" t="s">
        <v>542</v>
      </c>
      <c r="Y75" s="23"/>
      <c r="AA75" s="24" t="str">
        <f>+IF(Z75="",Final__2[[#This Row],[URL.1]],Z75)</f>
        <v>https://analytics.zoho.com/open-view/2395394000008960200?ZOHO_CRITERIA=%22Cementerios%22.%22Codigo%22%20%3D%208101</v>
      </c>
    </row>
    <row r="76" spans="1:27" ht="40.799999999999997" x14ac:dyDescent="0.3">
      <c r="A76" s="25">
        <v>3</v>
      </c>
      <c r="B76" s="26">
        <v>240</v>
      </c>
      <c r="C76" s="26" t="s">
        <v>92</v>
      </c>
      <c r="D76" s="26" t="s">
        <v>93</v>
      </c>
      <c r="E76" s="25">
        <v>3101</v>
      </c>
      <c r="F76" s="27" t="s">
        <v>732</v>
      </c>
      <c r="G76" s="27" t="s">
        <v>729</v>
      </c>
      <c r="H76" s="27" t="s">
        <v>166</v>
      </c>
      <c r="I76" s="27" t="s">
        <v>37</v>
      </c>
      <c r="J76" s="27" t="s">
        <v>163</v>
      </c>
      <c r="K76" s="27" t="s">
        <v>171</v>
      </c>
      <c r="L76" s="27" t="s">
        <v>165</v>
      </c>
      <c r="M76" s="27" t="s">
        <v>169</v>
      </c>
      <c r="N76" s="27" t="s">
        <v>167</v>
      </c>
      <c r="O76" s="27" t="s">
        <v>543</v>
      </c>
      <c r="P76" s="27" t="s">
        <v>747</v>
      </c>
      <c r="Q76" s="27" t="s">
        <v>164</v>
      </c>
      <c r="R76" s="28" t="s">
        <v>381</v>
      </c>
      <c r="S76" s="29" t="s">
        <v>195</v>
      </c>
      <c r="T76" s="30" t="s">
        <v>107</v>
      </c>
      <c r="V76" s="24" t="str">
        <f>+Final__2[[#This Row],[titulo]]&amp;Final__2[[#This Row],[Territorio]]&amp;", "&amp;Final__2[[#This Row],[temporalidad]]</f>
        <v>Comparativo de Ingresos y Gastos por la administración de Cementerios, en la comuna de Copiapó, Periodo 2008-2020</v>
      </c>
      <c r="W76" s="24" t="str">
        <f>+Final__2[[#This Row],[descripcion_larga]]&amp;Final__2[[#This Row],[Territorio]]&amp;X76&amp;Y76</f>
        <v>Gráfico que muestra los ingresos y gastos del municipio por la administración de cementerios en la comuna de Copiapó, durante el Año 2020, según los datos recopilados por el Servicio Nacional de Información Municipal (SINIM).</v>
      </c>
      <c r="X76" s="24" t="s">
        <v>542</v>
      </c>
      <c r="Y76" s="23"/>
      <c r="AA76" s="24" t="str">
        <f>+IF(Z76="",Final__2[[#This Row],[URL.1]],Z76)</f>
        <v>https://analytics.zoho.com/open-view/2395394000008960200?ZOHO_CRITERIA=%22Cementerios%22.%22Codigo%22%20%3D%203101</v>
      </c>
    </row>
    <row r="77" spans="1:27" ht="40.799999999999997" x14ac:dyDescent="0.3">
      <c r="A77" s="25">
        <v>3</v>
      </c>
      <c r="B77" s="26">
        <v>240</v>
      </c>
      <c r="C77" s="26" t="s">
        <v>92</v>
      </c>
      <c r="D77" s="26" t="s">
        <v>93</v>
      </c>
      <c r="E77" s="25">
        <v>4102</v>
      </c>
      <c r="F77" s="27" t="s">
        <v>732</v>
      </c>
      <c r="G77" s="27" t="s">
        <v>729</v>
      </c>
      <c r="H77" s="27" t="s">
        <v>166</v>
      </c>
      <c r="I77" s="27" t="s">
        <v>41</v>
      </c>
      <c r="J77" s="27" t="s">
        <v>163</v>
      </c>
      <c r="K77" s="27" t="s">
        <v>171</v>
      </c>
      <c r="L77" s="27" t="s">
        <v>165</v>
      </c>
      <c r="M77" s="27" t="s">
        <v>169</v>
      </c>
      <c r="N77" s="27" t="s">
        <v>167</v>
      </c>
      <c r="O77" s="27" t="s">
        <v>543</v>
      </c>
      <c r="P77" s="27" t="s">
        <v>747</v>
      </c>
      <c r="Q77" s="27" t="s">
        <v>164</v>
      </c>
      <c r="R77" s="28" t="s">
        <v>393</v>
      </c>
      <c r="S77" s="29" t="s">
        <v>207</v>
      </c>
      <c r="T77" s="30" t="s">
        <v>111</v>
      </c>
      <c r="V77" s="24" t="str">
        <f>+Final__2[[#This Row],[titulo]]&amp;Final__2[[#This Row],[Territorio]]&amp;", "&amp;Final__2[[#This Row],[temporalidad]]</f>
        <v>Comparativo de Ingresos y Gastos por la administración de Cementerios, en la comuna de Coquimbo, Periodo 2008-2020</v>
      </c>
      <c r="W77" s="24" t="str">
        <f>+Final__2[[#This Row],[descripcion_larga]]&amp;Final__2[[#This Row],[Territorio]]&amp;X77&amp;Y77</f>
        <v>Gráfico que muestra los ingresos y gastos del municipio por la administración de cementerios en la comuna de Coquimbo, durante el Año 2020, según los datos recopilados por el Servicio Nacional de Información Municipal (SINIM).</v>
      </c>
      <c r="X77" s="24" t="s">
        <v>542</v>
      </c>
      <c r="Y77" s="23"/>
      <c r="AA77" s="24" t="str">
        <f>+IF(Z77="",Final__2[[#This Row],[URL.1]],Z77)</f>
        <v>https://analytics.zoho.com/open-view/2395394000008960200?ZOHO_CRITERIA=%22Cementerios%22.%22Codigo%22%20%3D%204102</v>
      </c>
    </row>
    <row r="78" spans="1:27" ht="40.799999999999997" x14ac:dyDescent="0.3">
      <c r="A78" s="25">
        <v>3</v>
      </c>
      <c r="B78" s="26">
        <v>240</v>
      </c>
      <c r="C78" s="26" t="s">
        <v>92</v>
      </c>
      <c r="D78" s="26" t="s">
        <v>93</v>
      </c>
      <c r="E78" s="25">
        <v>8102</v>
      </c>
      <c r="F78" s="27" t="s">
        <v>732</v>
      </c>
      <c r="G78" s="27" t="s">
        <v>729</v>
      </c>
      <c r="H78" s="27" t="s">
        <v>166</v>
      </c>
      <c r="I78" s="27" t="s">
        <v>55</v>
      </c>
      <c r="J78" s="27" t="s">
        <v>163</v>
      </c>
      <c r="K78" s="27" t="s">
        <v>171</v>
      </c>
      <c r="L78" s="27" t="s">
        <v>165</v>
      </c>
      <c r="M78" s="27" t="s">
        <v>169</v>
      </c>
      <c r="N78" s="27" t="s">
        <v>167</v>
      </c>
      <c r="O78" s="27" t="s">
        <v>543</v>
      </c>
      <c r="P78" s="27" t="s">
        <v>747</v>
      </c>
      <c r="Q78" s="27" t="s">
        <v>164</v>
      </c>
      <c r="R78" s="28" t="s">
        <v>435</v>
      </c>
      <c r="S78" s="29" t="s">
        <v>249</v>
      </c>
      <c r="T78" s="30" t="s">
        <v>125</v>
      </c>
      <c r="V78" s="24" t="str">
        <f>+Final__2[[#This Row],[titulo]]&amp;Final__2[[#This Row],[Territorio]]&amp;", "&amp;Final__2[[#This Row],[temporalidad]]</f>
        <v>Comparativo de Ingresos y Gastos por la administración de Cementerios, en la comuna de Coronel, Periodo 2008-2020</v>
      </c>
      <c r="W78" s="24" t="str">
        <f>+Final__2[[#This Row],[descripcion_larga]]&amp;Final__2[[#This Row],[Territorio]]&amp;X78&amp;Y78</f>
        <v>Gráfico que muestra los ingresos y gastos del municipio por la administración de cementerios en la comuna de Coronel, durante el Año 2020, según los datos recopilados por el Servicio Nacional de Información Municipal (SINIM).</v>
      </c>
      <c r="X78" s="24" t="s">
        <v>542</v>
      </c>
      <c r="Y78" s="23"/>
      <c r="AA78" s="24" t="str">
        <f>+IF(Z78="",Final__2[[#This Row],[URL.1]],Z78)</f>
        <v>https://analytics.zoho.com/open-view/2395394000008960200?ZOHO_CRITERIA=%22Cementerios%22.%22Codigo%22%20%3D%208102</v>
      </c>
    </row>
    <row r="79" spans="1:27" ht="40.799999999999997" x14ac:dyDescent="0.3">
      <c r="A79" s="25">
        <v>3</v>
      </c>
      <c r="B79" s="26">
        <v>240</v>
      </c>
      <c r="C79" s="26" t="s">
        <v>92</v>
      </c>
      <c r="D79" s="26" t="s">
        <v>93</v>
      </c>
      <c r="E79" s="25">
        <v>9203</v>
      </c>
      <c r="F79" s="27" t="s">
        <v>732</v>
      </c>
      <c r="G79" s="27" t="s">
        <v>729</v>
      </c>
      <c r="H79" s="27" t="s">
        <v>166</v>
      </c>
      <c r="I79" s="27" t="s">
        <v>72</v>
      </c>
      <c r="J79" s="27" t="s">
        <v>163</v>
      </c>
      <c r="K79" s="27" t="s">
        <v>171</v>
      </c>
      <c r="L79" s="27" t="s">
        <v>165</v>
      </c>
      <c r="M79" s="27" t="s">
        <v>169</v>
      </c>
      <c r="N79" s="27" t="s">
        <v>167</v>
      </c>
      <c r="O79" s="27" t="s">
        <v>543</v>
      </c>
      <c r="P79" s="27" t="s">
        <v>747</v>
      </c>
      <c r="Q79" s="27" t="s">
        <v>164</v>
      </c>
      <c r="R79" s="28" t="s">
        <v>486</v>
      </c>
      <c r="S79" s="29" t="s">
        <v>306</v>
      </c>
      <c r="T79" s="30" t="s">
        <v>144</v>
      </c>
      <c r="V79" s="24" t="str">
        <f>+Final__2[[#This Row],[titulo]]&amp;Final__2[[#This Row],[Territorio]]&amp;", "&amp;Final__2[[#This Row],[temporalidad]]</f>
        <v>Comparativo de Ingresos y Gastos por la administración de Cementerios, en la comuna de Curacautín, Periodo 2008-2020</v>
      </c>
      <c r="W79" s="24" t="str">
        <f>+Final__2[[#This Row],[descripcion_larga]]&amp;Final__2[[#This Row],[Territorio]]&amp;X79&amp;Y79</f>
        <v>Gráfico que muestra los ingresos y gastos del municipio por la administración de cementerios en la comuna de Curacautín, durante el Año 2020, según los datos recopilados por el Servicio Nacional de Información Municipal (SINIM).</v>
      </c>
      <c r="X79" s="24" t="s">
        <v>542</v>
      </c>
      <c r="Y79" s="23"/>
      <c r="AA79" s="24" t="str">
        <f>+IF(Z79="",Final__2[[#This Row],[URL.1]],Z79)</f>
        <v>https://analytics.zoho.com/open-view/2395394000008960200?ZOHO_CRITERIA=%22Cementerios%22.%22Codigo%22%20%3D%209203</v>
      </c>
    </row>
    <row r="80" spans="1:27" ht="40.799999999999997" x14ac:dyDescent="0.3">
      <c r="A80" s="25">
        <v>3</v>
      </c>
      <c r="B80" s="26">
        <v>240</v>
      </c>
      <c r="C80" s="26" t="s">
        <v>92</v>
      </c>
      <c r="D80" s="26" t="s">
        <v>93</v>
      </c>
      <c r="E80" s="25">
        <v>7301</v>
      </c>
      <c r="F80" s="27" t="s">
        <v>732</v>
      </c>
      <c r="G80" s="27" t="s">
        <v>729</v>
      </c>
      <c r="H80" s="27" t="s">
        <v>166</v>
      </c>
      <c r="I80" s="27" t="s">
        <v>53</v>
      </c>
      <c r="J80" s="27" t="s">
        <v>163</v>
      </c>
      <c r="K80" s="27" t="s">
        <v>171</v>
      </c>
      <c r="L80" s="27" t="s">
        <v>165</v>
      </c>
      <c r="M80" s="27" t="s">
        <v>169</v>
      </c>
      <c r="N80" s="27" t="s">
        <v>167</v>
      </c>
      <c r="O80" s="27" t="s">
        <v>543</v>
      </c>
      <c r="P80" s="27" t="s">
        <v>747</v>
      </c>
      <c r="Q80" s="27" t="s">
        <v>164</v>
      </c>
      <c r="R80" s="28" t="s">
        <v>429</v>
      </c>
      <c r="S80" s="29" t="s">
        <v>243</v>
      </c>
      <c r="T80" s="30" t="s">
        <v>123</v>
      </c>
      <c r="V80" s="24" t="str">
        <f>+Final__2[[#This Row],[titulo]]&amp;Final__2[[#This Row],[Territorio]]&amp;", "&amp;Final__2[[#This Row],[temporalidad]]</f>
        <v>Comparativo de Ingresos y Gastos por la administración de Cementerios, en la comuna de Curicó, Periodo 2008-2020</v>
      </c>
      <c r="W80" s="24" t="str">
        <f>+Final__2[[#This Row],[descripcion_larga]]&amp;Final__2[[#This Row],[Territorio]]&amp;X80&amp;Y80</f>
        <v>Gráfico que muestra los ingresos y gastos del municipio por la administración de cementerios en la comuna de Curicó, durante el Año 2020, según los datos recopilados por el Servicio Nacional de Información Municipal (SINIM).</v>
      </c>
      <c r="X80" s="24" t="s">
        <v>542</v>
      </c>
      <c r="Y80" s="23"/>
      <c r="AA80" s="24" t="str">
        <f>+IF(Z80="",Final__2[[#This Row],[URL.1]],Z80)</f>
        <v>https://analytics.zoho.com/open-view/2395394000008960200?ZOHO_CRITERIA=%22Cementerios%22.%22Codigo%22%20%3D%207301</v>
      </c>
    </row>
    <row r="81" spans="1:27" ht="40.799999999999997" x14ac:dyDescent="0.3">
      <c r="A81" s="25">
        <v>3</v>
      </c>
      <c r="B81" s="26">
        <v>240</v>
      </c>
      <c r="C81" s="26" t="s">
        <v>92</v>
      </c>
      <c r="D81" s="26" t="s">
        <v>93</v>
      </c>
      <c r="E81" s="25">
        <v>3303</v>
      </c>
      <c r="F81" s="27" t="s">
        <v>732</v>
      </c>
      <c r="G81" s="27" t="s">
        <v>729</v>
      </c>
      <c r="H81" s="27" t="s">
        <v>166</v>
      </c>
      <c r="I81" s="27" t="s">
        <v>39</v>
      </c>
      <c r="J81" s="27" t="s">
        <v>163</v>
      </c>
      <c r="K81" s="27" t="s">
        <v>171</v>
      </c>
      <c r="L81" s="27" t="s">
        <v>165</v>
      </c>
      <c r="M81" s="27" t="s">
        <v>169</v>
      </c>
      <c r="N81" s="27" t="s">
        <v>167</v>
      </c>
      <c r="O81" s="27" t="s">
        <v>543</v>
      </c>
      <c r="P81" s="27" t="s">
        <v>747</v>
      </c>
      <c r="Q81" s="27" t="s">
        <v>164</v>
      </c>
      <c r="R81" s="28" t="s">
        <v>387</v>
      </c>
      <c r="S81" s="29" t="s">
        <v>201</v>
      </c>
      <c r="T81" s="30" t="s">
        <v>109</v>
      </c>
      <c r="V81" s="24" t="str">
        <f>+Final__2[[#This Row],[titulo]]&amp;Final__2[[#This Row],[Territorio]]&amp;", "&amp;Final__2[[#This Row],[temporalidad]]</f>
        <v>Comparativo de Ingresos y Gastos por la administración de Cementerios, en la comuna de Freirina, Periodo 2008-2020</v>
      </c>
      <c r="W81" s="24" t="str">
        <f>+Final__2[[#This Row],[descripcion_larga]]&amp;Final__2[[#This Row],[Territorio]]&amp;X81&amp;Y81</f>
        <v>Gráfico que muestra los ingresos y gastos del municipio por la administración de cementerios en la comuna de Freirina, durante el Año 2020, según los datos recopilados por el Servicio Nacional de Información Municipal (SINIM).</v>
      </c>
      <c r="X81" s="24" t="s">
        <v>542</v>
      </c>
      <c r="Y81" s="23"/>
      <c r="AA81" s="24" t="str">
        <f>+IF(Z81="",Final__2[[#This Row],[URL.1]],Z81)</f>
        <v>https://analytics.zoho.com/open-view/2395394000008960200?ZOHO_CRITERIA=%22Cementerios%22.%22Codigo%22%20%3D%203303</v>
      </c>
    </row>
    <row r="82" spans="1:27" ht="40.799999999999997" x14ac:dyDescent="0.3">
      <c r="A82" s="25">
        <v>3</v>
      </c>
      <c r="B82" s="26">
        <v>240</v>
      </c>
      <c r="C82" s="26" t="s">
        <v>92</v>
      </c>
      <c r="D82" s="26" t="s">
        <v>93</v>
      </c>
      <c r="E82" s="25">
        <v>8105</v>
      </c>
      <c r="F82" s="27" t="s">
        <v>732</v>
      </c>
      <c r="G82" s="27" t="s">
        <v>729</v>
      </c>
      <c r="H82" s="27" t="s">
        <v>166</v>
      </c>
      <c r="I82" s="27" t="s">
        <v>57</v>
      </c>
      <c r="J82" s="27" t="s">
        <v>163</v>
      </c>
      <c r="K82" s="27" t="s">
        <v>171</v>
      </c>
      <c r="L82" s="27" t="s">
        <v>165</v>
      </c>
      <c r="M82" s="27" t="s">
        <v>169</v>
      </c>
      <c r="N82" s="27" t="s">
        <v>167</v>
      </c>
      <c r="O82" s="27" t="s">
        <v>543</v>
      </c>
      <c r="P82" s="27" t="s">
        <v>747</v>
      </c>
      <c r="Q82" s="27" t="s">
        <v>164</v>
      </c>
      <c r="R82" s="28" t="s">
        <v>441</v>
      </c>
      <c r="S82" s="29" t="s">
        <v>255</v>
      </c>
      <c r="T82" s="30" t="s">
        <v>127</v>
      </c>
      <c r="V82" s="24" t="str">
        <f>+Final__2[[#This Row],[titulo]]&amp;Final__2[[#This Row],[Territorio]]&amp;", "&amp;Final__2[[#This Row],[temporalidad]]</f>
        <v>Comparativo de Ingresos y Gastos por la administración de Cementerios, en la comuna de Hualqui, Periodo 2008-2020</v>
      </c>
      <c r="W82" s="24" t="str">
        <f>+Final__2[[#This Row],[descripcion_larga]]&amp;Final__2[[#This Row],[Territorio]]&amp;X82&amp;Y82</f>
        <v>Gráfico que muestra los ingresos y gastos del municipio por la administración de cementerios en la comuna de Hualqui, durante el Año 2020, según los datos recopilados por el Servicio Nacional de Información Municipal (SINIM).</v>
      </c>
      <c r="X82" s="24" t="s">
        <v>542</v>
      </c>
      <c r="Y82" s="23"/>
      <c r="AA82" s="24" t="str">
        <f>+IF(Z82="",Final__2[[#This Row],[URL.1]],Z82)</f>
        <v>https://analytics.zoho.com/open-view/2395394000008960200?ZOHO_CRITERIA=%22Cementerios%22.%22Codigo%22%20%3D%208105</v>
      </c>
    </row>
    <row r="83" spans="1:27" ht="40.799999999999997" x14ac:dyDescent="0.3">
      <c r="A83" s="25">
        <v>3</v>
      </c>
      <c r="B83" s="26">
        <v>240</v>
      </c>
      <c r="C83" s="26" t="s">
        <v>92</v>
      </c>
      <c r="D83" s="26" t="s">
        <v>93</v>
      </c>
      <c r="E83" s="25">
        <v>1101</v>
      </c>
      <c r="F83" s="27" t="s">
        <v>732</v>
      </c>
      <c r="G83" s="27" t="s">
        <v>729</v>
      </c>
      <c r="H83" s="27" t="s">
        <v>166</v>
      </c>
      <c r="I83" s="27" t="s">
        <v>31</v>
      </c>
      <c r="J83" s="27" t="s">
        <v>163</v>
      </c>
      <c r="K83" s="27" t="s">
        <v>171</v>
      </c>
      <c r="L83" s="27" t="s">
        <v>165</v>
      </c>
      <c r="M83" s="27" t="s">
        <v>169</v>
      </c>
      <c r="N83" s="27" t="s">
        <v>167</v>
      </c>
      <c r="O83" s="27" t="s">
        <v>543</v>
      </c>
      <c r="P83" s="27" t="s">
        <v>747</v>
      </c>
      <c r="Q83" s="27" t="s">
        <v>164</v>
      </c>
      <c r="R83" s="28" t="s">
        <v>364</v>
      </c>
      <c r="S83" s="29" t="s">
        <v>181</v>
      </c>
      <c r="T83" s="30" t="s">
        <v>101</v>
      </c>
      <c r="V83" s="24" t="str">
        <f>+Final__2[[#This Row],[titulo]]&amp;Final__2[[#This Row],[Territorio]]&amp;", "&amp;Final__2[[#This Row],[temporalidad]]</f>
        <v>Comparativo de Ingresos y Gastos por la administración de Cementerios, en la comuna de Iquique, Periodo 2008-2020</v>
      </c>
      <c r="W83" s="24" t="str">
        <f>+Final__2[[#This Row],[descripcion_larga]]&amp;Final__2[[#This Row],[Territorio]]&amp;X83&amp;Y83</f>
        <v>Gráfico que muestra los ingresos y gastos del municipio por la administración de cementerios en la comuna de Iquique, durante el Año 2020, según los datos recopilados por el Servicio Nacional de Información Municipal (SINIM).</v>
      </c>
      <c r="X83" s="24" t="s">
        <v>542</v>
      </c>
      <c r="Y83" s="23"/>
      <c r="AA83" s="24" t="str">
        <f>+IF(Z83="",Final__2[[#This Row],[URL.1]],Z83)</f>
        <v>https://analytics.zoho.com/open-view/2395394000008960200?ZOHO_CRITERIA=%22Cementerios%22.%22Codigo%22%20%3D%201101</v>
      </c>
    </row>
    <row r="84" spans="1:27" ht="40.799999999999997" x14ac:dyDescent="0.3">
      <c r="A84" s="25">
        <v>3</v>
      </c>
      <c r="B84" s="26">
        <v>240</v>
      </c>
      <c r="C84" s="26" t="s">
        <v>92</v>
      </c>
      <c r="D84" s="26" t="s">
        <v>93</v>
      </c>
      <c r="E84" s="25">
        <v>5401</v>
      </c>
      <c r="F84" s="27" t="s">
        <v>732</v>
      </c>
      <c r="G84" s="27" t="s">
        <v>729</v>
      </c>
      <c r="H84" s="27" t="s">
        <v>166</v>
      </c>
      <c r="I84" s="27" t="s">
        <v>45</v>
      </c>
      <c r="J84" s="27" t="s">
        <v>163</v>
      </c>
      <c r="K84" s="27" t="s">
        <v>171</v>
      </c>
      <c r="L84" s="27" t="s">
        <v>165</v>
      </c>
      <c r="M84" s="27" t="s">
        <v>169</v>
      </c>
      <c r="N84" s="27" t="s">
        <v>167</v>
      </c>
      <c r="O84" s="27" t="s">
        <v>543</v>
      </c>
      <c r="P84" s="27" t="s">
        <v>747</v>
      </c>
      <c r="Q84" s="27" t="s">
        <v>164</v>
      </c>
      <c r="R84" s="28" t="s">
        <v>405</v>
      </c>
      <c r="S84" s="29" t="s">
        <v>219</v>
      </c>
      <c r="T84" s="30" t="s">
        <v>115</v>
      </c>
      <c r="V84" s="24" t="str">
        <f>+Final__2[[#This Row],[titulo]]&amp;Final__2[[#This Row],[Territorio]]&amp;", "&amp;Final__2[[#This Row],[temporalidad]]</f>
        <v>Comparativo de Ingresos y Gastos por la administración de Cementerios, en la comuna de La Ligua, Periodo 2008-2020</v>
      </c>
      <c r="W84" s="24" t="str">
        <f>+Final__2[[#This Row],[descripcion_larga]]&amp;Final__2[[#This Row],[Territorio]]&amp;X84&amp;Y84</f>
        <v>Gráfico que muestra los ingresos y gastos del municipio por la administración de cementerios en la comuna de La Ligua, durante el Año 2020, según los datos recopilados por el Servicio Nacional de Información Municipal (SINIM).</v>
      </c>
      <c r="X84" s="24" t="s">
        <v>542</v>
      </c>
      <c r="Y84" s="23"/>
      <c r="AA84" s="24" t="str">
        <f>+IF(Z84="",Final__2[[#This Row],[URL.1]],Z84)</f>
        <v>https://analytics.zoho.com/open-view/2395394000008960200?ZOHO_CRITERIA=%22Cementerios%22.%22Codigo%22%20%3D%205401</v>
      </c>
    </row>
    <row r="85" spans="1:27" ht="40.799999999999997" x14ac:dyDescent="0.3">
      <c r="A85" s="25">
        <v>3</v>
      </c>
      <c r="B85" s="26">
        <v>240</v>
      </c>
      <c r="C85" s="26" t="s">
        <v>92</v>
      </c>
      <c r="D85" s="26" t="s">
        <v>93</v>
      </c>
      <c r="E85" s="25">
        <v>4101</v>
      </c>
      <c r="F85" s="27" t="s">
        <v>732</v>
      </c>
      <c r="G85" s="27" t="s">
        <v>729</v>
      </c>
      <c r="H85" s="27" t="s">
        <v>166</v>
      </c>
      <c r="I85" s="27" t="s">
        <v>40</v>
      </c>
      <c r="J85" s="27" t="s">
        <v>163</v>
      </c>
      <c r="K85" s="27" t="s">
        <v>171</v>
      </c>
      <c r="L85" s="27" t="s">
        <v>165</v>
      </c>
      <c r="M85" s="27" t="s">
        <v>169</v>
      </c>
      <c r="N85" s="27" t="s">
        <v>167</v>
      </c>
      <c r="O85" s="27" t="s">
        <v>543</v>
      </c>
      <c r="P85" s="27" t="s">
        <v>747</v>
      </c>
      <c r="Q85" s="27" t="s">
        <v>164</v>
      </c>
      <c r="R85" s="28" t="s">
        <v>390</v>
      </c>
      <c r="S85" s="29" t="s">
        <v>204</v>
      </c>
      <c r="T85" s="30" t="s">
        <v>110</v>
      </c>
      <c r="V85" s="24" t="str">
        <f>+Final__2[[#This Row],[titulo]]&amp;Final__2[[#This Row],[Territorio]]&amp;", "&amp;Final__2[[#This Row],[temporalidad]]</f>
        <v>Comparativo de Ingresos y Gastos por la administración de Cementerios, en la comuna de La Serena, Periodo 2008-2020</v>
      </c>
      <c r="W85" s="24" t="str">
        <f>+Final__2[[#This Row],[descripcion_larga]]&amp;Final__2[[#This Row],[Territorio]]&amp;X85&amp;Y85</f>
        <v>Gráfico que muestra los ingresos y gastos del municipio por la administración de cementerios en la comuna de La Serena, durante el Año 2020, según los datos recopilados por el Servicio Nacional de Información Municipal (SINIM).</v>
      </c>
      <c r="X85" s="24" t="s">
        <v>542</v>
      </c>
      <c r="Y85" s="23"/>
      <c r="AA85" s="24" t="str">
        <f>+IF(Z85="",Final__2[[#This Row],[URL.1]],Z85)</f>
        <v>https://analytics.zoho.com/open-view/2395394000008960200?ZOHO_CRITERIA=%22Cementerios%22.%22Codigo%22%20%3D%204101</v>
      </c>
    </row>
    <row r="86" spans="1:27" ht="40.799999999999997" x14ac:dyDescent="0.3">
      <c r="A86" s="25">
        <v>3</v>
      </c>
      <c r="B86" s="26">
        <v>240</v>
      </c>
      <c r="C86" s="26" t="s">
        <v>92</v>
      </c>
      <c r="D86" s="26" t="s">
        <v>93</v>
      </c>
      <c r="E86" s="25">
        <v>9108</v>
      </c>
      <c r="F86" s="27" t="s">
        <v>732</v>
      </c>
      <c r="G86" s="27" t="s">
        <v>729</v>
      </c>
      <c r="H86" s="27" t="s">
        <v>166</v>
      </c>
      <c r="I86" s="27" t="s">
        <v>68</v>
      </c>
      <c r="J86" s="27" t="s">
        <v>163</v>
      </c>
      <c r="K86" s="27" t="s">
        <v>171</v>
      </c>
      <c r="L86" s="27" t="s">
        <v>165</v>
      </c>
      <c r="M86" s="27" t="s">
        <v>169</v>
      </c>
      <c r="N86" s="27" t="s">
        <v>167</v>
      </c>
      <c r="O86" s="27" t="s">
        <v>543</v>
      </c>
      <c r="P86" s="27" t="s">
        <v>747</v>
      </c>
      <c r="Q86" s="27" t="s">
        <v>164</v>
      </c>
      <c r="R86" s="28" t="s">
        <v>474</v>
      </c>
      <c r="S86" s="29" t="s">
        <v>291</v>
      </c>
      <c r="T86" s="30" t="s">
        <v>139</v>
      </c>
      <c r="V86" s="24" t="str">
        <f>+Final__2[[#This Row],[titulo]]&amp;Final__2[[#This Row],[Territorio]]&amp;", "&amp;Final__2[[#This Row],[temporalidad]]</f>
        <v>Comparativo de Ingresos y Gastos por la administración de Cementerios, en la comuna de Lautaro, Periodo 2008-2020</v>
      </c>
      <c r="W86" s="24" t="str">
        <f>+Final__2[[#This Row],[descripcion_larga]]&amp;Final__2[[#This Row],[Territorio]]&amp;X86&amp;Y86</f>
        <v>Gráfico que muestra los ingresos y gastos del municipio por la administración de cementerios en la comuna de Lautaro, durante el Año 2020, según los datos recopilados por el Servicio Nacional de Información Municipal (SINIM).</v>
      </c>
      <c r="X86" s="24" t="s">
        <v>542</v>
      </c>
      <c r="Y86" s="23"/>
      <c r="AA86" s="24" t="str">
        <f>+IF(Z86="",Final__2[[#This Row],[URL.1]],Z86)</f>
        <v>https://analytics.zoho.com/open-view/2395394000008960200?ZOHO_CRITERIA=%22Cementerios%22.%22Codigo%22%20%3D%209108</v>
      </c>
    </row>
    <row r="87" spans="1:27" ht="40.799999999999997" x14ac:dyDescent="0.3">
      <c r="A87" s="25">
        <v>3</v>
      </c>
      <c r="B87" s="26">
        <v>240</v>
      </c>
      <c r="C87" s="26" t="s">
        <v>92</v>
      </c>
      <c r="D87" s="26" t="s">
        <v>93</v>
      </c>
      <c r="E87" s="25">
        <v>5703</v>
      </c>
      <c r="F87" s="27" t="s">
        <v>732</v>
      </c>
      <c r="G87" s="27" t="s">
        <v>729</v>
      </c>
      <c r="H87" s="27" t="s">
        <v>166</v>
      </c>
      <c r="I87" s="27" t="s">
        <v>48</v>
      </c>
      <c r="J87" s="27" t="s">
        <v>163</v>
      </c>
      <c r="K87" s="27" t="s">
        <v>171</v>
      </c>
      <c r="L87" s="27" t="s">
        <v>165</v>
      </c>
      <c r="M87" s="27" t="s">
        <v>169</v>
      </c>
      <c r="N87" s="27" t="s">
        <v>167</v>
      </c>
      <c r="O87" s="27" t="s">
        <v>543</v>
      </c>
      <c r="P87" s="27" t="s">
        <v>747</v>
      </c>
      <c r="Q87" s="27" t="s">
        <v>164</v>
      </c>
      <c r="R87" s="28" t="s">
        <v>414</v>
      </c>
      <c r="S87" s="29" t="s">
        <v>228</v>
      </c>
      <c r="T87" s="30" t="s">
        <v>118</v>
      </c>
      <c r="V87" s="24" t="str">
        <f>+Final__2[[#This Row],[titulo]]&amp;Final__2[[#This Row],[Territorio]]&amp;", "&amp;Final__2[[#This Row],[temporalidad]]</f>
        <v>Comparativo de Ingresos y Gastos por la administración de Cementerios, en la comuna de Llaillay, Periodo 2008-2020</v>
      </c>
      <c r="W87" s="24" t="str">
        <f>+Final__2[[#This Row],[descripcion_larga]]&amp;Final__2[[#This Row],[Territorio]]&amp;X87&amp;Y87</f>
        <v>Gráfico que muestra los ingresos y gastos del municipio por la administración de cementerios en la comuna de Llaillay, durante el Año 2020, según los datos recopilados por el Servicio Nacional de Información Municipal (SINIM).</v>
      </c>
      <c r="X87" s="24" t="s">
        <v>542</v>
      </c>
      <c r="Y87" s="23"/>
      <c r="AA87" s="24" t="str">
        <f>+IF(Z87="",Final__2[[#This Row],[URL.1]],Z87)</f>
        <v>https://analytics.zoho.com/open-view/2395394000008960200?ZOHO_CRITERIA=%22Cementerios%22.%22Codigo%22%20%3D%205703</v>
      </c>
    </row>
    <row r="88" spans="1:27" ht="40.799999999999997" x14ac:dyDescent="0.3">
      <c r="A88" s="25">
        <v>3</v>
      </c>
      <c r="B88" s="26">
        <v>240</v>
      </c>
      <c r="C88" s="26" t="s">
        <v>92</v>
      </c>
      <c r="D88" s="26" t="s">
        <v>93</v>
      </c>
      <c r="E88" s="25">
        <v>8301</v>
      </c>
      <c r="F88" s="27" t="s">
        <v>732</v>
      </c>
      <c r="G88" s="27" t="s">
        <v>729</v>
      </c>
      <c r="H88" s="27" t="s">
        <v>166</v>
      </c>
      <c r="I88" s="27" t="s">
        <v>733</v>
      </c>
      <c r="J88" s="27" t="s">
        <v>163</v>
      </c>
      <c r="K88" s="27" t="s">
        <v>171</v>
      </c>
      <c r="L88" s="27" t="s">
        <v>165</v>
      </c>
      <c r="M88" s="27" t="s">
        <v>169</v>
      </c>
      <c r="N88" s="27" t="s">
        <v>167</v>
      </c>
      <c r="O88" s="27" t="s">
        <v>543</v>
      </c>
      <c r="P88" s="27" t="s">
        <v>747</v>
      </c>
      <c r="Q88" s="27" t="s">
        <v>164</v>
      </c>
      <c r="R88" s="28" t="s">
        <v>736</v>
      </c>
      <c r="S88" s="29" t="s">
        <v>267</v>
      </c>
      <c r="T88" s="30" t="s">
        <v>131</v>
      </c>
      <c r="V88" s="24" t="str">
        <f>+Final__2[[#This Row],[titulo]]&amp;Final__2[[#This Row],[Territorio]]&amp;", "&amp;Final__2[[#This Row],[temporalidad]]</f>
        <v>Comparativo de Ingresos y Gastos por la administración de Cementerios, en la comuna de Los Ángeles, Periodo 2008-2020</v>
      </c>
      <c r="W88" s="24" t="str">
        <f>+Final__2[[#This Row],[descripcion_larga]]&amp;Final__2[[#This Row],[Territorio]]&amp;X88&amp;Y88</f>
        <v>Gráfico que muestra los ingresos y gastos del municipio por la administración de cementerios en la comuna de Los Ángeles, durante el Año 2020, según los datos recopilados por el Servicio Nacional de Información Municipal (SINIM).</v>
      </c>
      <c r="X88" s="24" t="s">
        <v>542</v>
      </c>
      <c r="Y88" s="23"/>
      <c r="AA88" s="24" t="str">
        <f>+IF(Z88="",Final__2[[#This Row],[URL.1]],Z88)</f>
        <v>https://analytics.zoho.com/open-view/2395394000008960200?ZOHO_CRITERIA=%22Cementerios%22.%22Codigo%22%20%3D%208301</v>
      </c>
    </row>
    <row r="89" spans="1:27" ht="40.799999999999997" x14ac:dyDescent="0.3">
      <c r="A89" s="25">
        <v>3</v>
      </c>
      <c r="B89" s="26">
        <v>240</v>
      </c>
      <c r="C89" s="26" t="s">
        <v>92</v>
      </c>
      <c r="D89" s="26" t="s">
        <v>93</v>
      </c>
      <c r="E89" s="25">
        <v>13501</v>
      </c>
      <c r="F89" s="27" t="s">
        <v>732</v>
      </c>
      <c r="G89" s="27" t="s">
        <v>729</v>
      </c>
      <c r="H89" s="27" t="s">
        <v>166</v>
      </c>
      <c r="I89" s="27" t="s">
        <v>82</v>
      </c>
      <c r="J89" s="27" t="s">
        <v>163</v>
      </c>
      <c r="K89" s="27" t="s">
        <v>171</v>
      </c>
      <c r="L89" s="27" t="s">
        <v>165</v>
      </c>
      <c r="M89" s="27" t="s">
        <v>169</v>
      </c>
      <c r="N89" s="27" t="s">
        <v>167</v>
      </c>
      <c r="O89" s="27" t="s">
        <v>543</v>
      </c>
      <c r="P89" s="27" t="s">
        <v>747</v>
      </c>
      <c r="Q89" s="27" t="s">
        <v>164</v>
      </c>
      <c r="R89" s="28" t="s">
        <v>516</v>
      </c>
      <c r="S89" s="29" t="s">
        <v>336</v>
      </c>
      <c r="T89" s="30" t="s">
        <v>154</v>
      </c>
      <c r="V89" s="24" t="str">
        <f>+Final__2[[#This Row],[titulo]]&amp;Final__2[[#This Row],[Territorio]]&amp;", "&amp;Final__2[[#This Row],[temporalidad]]</f>
        <v>Comparativo de Ingresos y Gastos por la administración de Cementerios, en la comuna de Melipilla, Periodo 2008-2020</v>
      </c>
      <c r="W89" s="24" t="str">
        <f>+Final__2[[#This Row],[descripcion_larga]]&amp;Final__2[[#This Row],[Territorio]]&amp;X89&amp;Y89</f>
        <v>Gráfico que muestra los ingresos y gastos del municipio por la administración de cementerios en la comuna de Melipilla, durante el Año 2020, según los datos recopilados por el Servicio Nacional de Información Municipal (SINIM).</v>
      </c>
      <c r="X89" s="24" t="s">
        <v>542</v>
      </c>
      <c r="Y89" s="23"/>
      <c r="AA89" s="24" t="str">
        <f>+IF(Z89="",Final__2[[#This Row],[URL.1]],Z89)</f>
        <v>https://analytics.zoho.com/open-view/2395394000008960200?ZOHO_CRITERIA=%22Cementerios%22.%22Codigo%22%20%3D%2013501</v>
      </c>
    </row>
    <row r="90" spans="1:27" ht="40.799999999999997" x14ac:dyDescent="0.3">
      <c r="A90" s="25">
        <v>3</v>
      </c>
      <c r="B90" s="26">
        <v>240</v>
      </c>
      <c r="C90" s="26" t="s">
        <v>92</v>
      </c>
      <c r="D90" s="26" t="s">
        <v>93</v>
      </c>
      <c r="E90" s="25">
        <v>8305</v>
      </c>
      <c r="F90" s="27" t="s">
        <v>732</v>
      </c>
      <c r="G90" s="27" t="s">
        <v>729</v>
      </c>
      <c r="H90" s="27" t="s">
        <v>166</v>
      </c>
      <c r="I90" s="27" t="s">
        <v>61</v>
      </c>
      <c r="J90" s="27" t="s">
        <v>163</v>
      </c>
      <c r="K90" s="27" t="s">
        <v>171</v>
      </c>
      <c r="L90" s="27" t="s">
        <v>165</v>
      </c>
      <c r="M90" s="27" t="s">
        <v>169</v>
      </c>
      <c r="N90" s="27" t="s">
        <v>167</v>
      </c>
      <c r="O90" s="27" t="s">
        <v>543</v>
      </c>
      <c r="P90" s="27" t="s">
        <v>747</v>
      </c>
      <c r="Q90" s="27" t="s">
        <v>164</v>
      </c>
      <c r="R90" s="28" t="s">
        <v>453</v>
      </c>
      <c r="S90" s="29" t="s">
        <v>270</v>
      </c>
      <c r="T90" s="30" t="s">
        <v>132</v>
      </c>
      <c r="V90" s="24" t="str">
        <f>+Final__2[[#This Row],[titulo]]&amp;Final__2[[#This Row],[Territorio]]&amp;", "&amp;Final__2[[#This Row],[temporalidad]]</f>
        <v>Comparativo de Ingresos y Gastos por la administración de Cementerios, en la comuna de Mulchén, Periodo 2008-2020</v>
      </c>
      <c r="W90" s="24" t="str">
        <f>+Final__2[[#This Row],[descripcion_larga]]&amp;Final__2[[#This Row],[Territorio]]&amp;X90&amp;Y90</f>
        <v>Gráfico que muestra los ingresos y gastos del municipio por la administración de cementerios en la comuna de Mulchén, durante el Año 2020, según los datos recopilados por el Servicio Nacional de Información Municipal (SINIM).</v>
      </c>
      <c r="X90" s="24" t="s">
        <v>542</v>
      </c>
      <c r="Y90" s="23"/>
      <c r="AA90" s="24" t="str">
        <f>+IF(Z90="",Final__2[[#This Row],[URL.1]],Z90)</f>
        <v>https://analytics.zoho.com/open-view/2395394000008960200?ZOHO_CRITERIA=%22Cementerios%22.%22Codigo%22%20%3D%208305</v>
      </c>
    </row>
    <row r="91" spans="1:27" ht="40.799999999999997" x14ac:dyDescent="0.3">
      <c r="A91" s="25">
        <v>3</v>
      </c>
      <c r="B91" s="26">
        <v>240</v>
      </c>
      <c r="C91" s="26" t="s">
        <v>92</v>
      </c>
      <c r="D91" s="26" t="s">
        <v>93</v>
      </c>
      <c r="E91" s="25">
        <v>8306</v>
      </c>
      <c r="F91" s="27" t="s">
        <v>732</v>
      </c>
      <c r="G91" s="27" t="s">
        <v>729</v>
      </c>
      <c r="H91" s="27" t="s">
        <v>166</v>
      </c>
      <c r="I91" s="27" t="s">
        <v>62</v>
      </c>
      <c r="J91" s="27" t="s">
        <v>163</v>
      </c>
      <c r="K91" s="27" t="s">
        <v>171</v>
      </c>
      <c r="L91" s="27" t="s">
        <v>165</v>
      </c>
      <c r="M91" s="27" t="s">
        <v>169</v>
      </c>
      <c r="N91" s="27" t="s">
        <v>167</v>
      </c>
      <c r="O91" s="27" t="s">
        <v>543</v>
      </c>
      <c r="P91" s="27" t="s">
        <v>747</v>
      </c>
      <c r="Q91" s="27" t="s">
        <v>164</v>
      </c>
      <c r="R91" s="28" t="s">
        <v>456</v>
      </c>
      <c r="S91" s="29" t="s">
        <v>273</v>
      </c>
      <c r="T91" s="30" t="s">
        <v>133</v>
      </c>
      <c r="V91" s="24" t="str">
        <f>+Final__2[[#This Row],[titulo]]&amp;Final__2[[#This Row],[Territorio]]&amp;", "&amp;Final__2[[#This Row],[temporalidad]]</f>
        <v>Comparativo de Ingresos y Gastos por la administración de Cementerios, en la comuna de Nacimiento, Periodo 2008-2020</v>
      </c>
      <c r="W91" s="24" t="str">
        <f>+Final__2[[#This Row],[descripcion_larga]]&amp;Final__2[[#This Row],[Territorio]]&amp;X91&amp;Y91</f>
        <v>Gráfico que muestra los ingresos y gastos del municipio por la administración de cementerios en la comuna de Nacimiento, durante el Año 2020, según los datos recopilados por el Servicio Nacional de Información Municipal (SINIM).</v>
      </c>
      <c r="X91" s="24" t="s">
        <v>542</v>
      </c>
      <c r="Y91" s="23"/>
      <c r="AA91" s="24" t="str">
        <f>+IF(Z91="",Final__2[[#This Row],[URL.1]],Z91)</f>
        <v>https://analytics.zoho.com/open-view/2395394000008960200?ZOHO_CRITERIA=%22Cementerios%22.%22Codigo%22%20%3D%208306</v>
      </c>
    </row>
    <row r="92" spans="1:27" ht="40.799999999999997" x14ac:dyDescent="0.3">
      <c r="A92" s="25">
        <v>3</v>
      </c>
      <c r="B92" s="26">
        <v>240</v>
      </c>
      <c r="C92" s="26" t="s">
        <v>92</v>
      </c>
      <c r="D92" s="26" t="s">
        <v>93</v>
      </c>
      <c r="E92" s="25">
        <v>12401</v>
      </c>
      <c r="F92" s="27" t="s">
        <v>732</v>
      </c>
      <c r="G92" s="27" t="s">
        <v>729</v>
      </c>
      <c r="H92" s="27" t="s">
        <v>166</v>
      </c>
      <c r="I92" s="27" t="s">
        <v>78</v>
      </c>
      <c r="J92" s="27" t="s">
        <v>163</v>
      </c>
      <c r="K92" s="27" t="s">
        <v>171</v>
      </c>
      <c r="L92" s="27" t="s">
        <v>165</v>
      </c>
      <c r="M92" s="27" t="s">
        <v>169</v>
      </c>
      <c r="N92" s="27" t="s">
        <v>167</v>
      </c>
      <c r="O92" s="27" t="s">
        <v>543</v>
      </c>
      <c r="P92" s="27" t="s">
        <v>747</v>
      </c>
      <c r="Q92" s="27" t="s">
        <v>164</v>
      </c>
      <c r="R92" s="28" t="s">
        <v>504</v>
      </c>
      <c r="S92" s="29" t="s">
        <v>324</v>
      </c>
      <c r="T92" s="30" t="s">
        <v>150</v>
      </c>
      <c r="V92" s="24" t="str">
        <f>+Final__2[[#This Row],[titulo]]&amp;Final__2[[#This Row],[Territorio]]&amp;", "&amp;Final__2[[#This Row],[temporalidad]]</f>
        <v>Comparativo de Ingresos y Gastos por la administración de Cementerios, en la comuna de Natales, Periodo 2008-2020</v>
      </c>
      <c r="W92" s="24" t="str">
        <f>+Final__2[[#This Row],[descripcion_larga]]&amp;Final__2[[#This Row],[Territorio]]&amp;X92&amp;Y92</f>
        <v>Gráfico que muestra los ingresos y gastos del municipio por la administración de cementerios en la comuna de Natales, durante el Año 2020, según los datos recopilados por el Servicio Nacional de Información Municipal (SINIM).</v>
      </c>
      <c r="X92" s="24" t="s">
        <v>542</v>
      </c>
      <c r="Y92" s="23"/>
      <c r="AA92" s="24" t="str">
        <f>+IF(Z92="",Final__2[[#This Row],[URL.1]],Z92)</f>
        <v>https://analytics.zoho.com/open-view/2395394000008960200?ZOHO_CRITERIA=%22Cementerios%22.%22Codigo%22%20%3D%2012401</v>
      </c>
    </row>
    <row r="93" spans="1:27" ht="40.799999999999997" x14ac:dyDescent="0.3">
      <c r="A93" s="25">
        <v>3</v>
      </c>
      <c r="B93" s="26">
        <v>240</v>
      </c>
      <c r="C93" s="26" t="s">
        <v>92</v>
      </c>
      <c r="D93" s="26" t="s">
        <v>93</v>
      </c>
      <c r="E93" s="25">
        <v>8307</v>
      </c>
      <c r="F93" s="27" t="s">
        <v>732</v>
      </c>
      <c r="G93" s="27" t="s">
        <v>729</v>
      </c>
      <c r="H93" s="27" t="s">
        <v>166</v>
      </c>
      <c r="I93" s="27" t="s">
        <v>63</v>
      </c>
      <c r="J93" s="27" t="s">
        <v>163</v>
      </c>
      <c r="K93" s="27" t="s">
        <v>171</v>
      </c>
      <c r="L93" s="27" t="s">
        <v>165</v>
      </c>
      <c r="M93" s="27" t="s">
        <v>169</v>
      </c>
      <c r="N93" s="27" t="s">
        <v>167</v>
      </c>
      <c r="O93" s="27" t="s">
        <v>543</v>
      </c>
      <c r="P93" s="27" t="s">
        <v>747</v>
      </c>
      <c r="Q93" s="27" t="s">
        <v>164</v>
      </c>
      <c r="R93" s="28" t="s">
        <v>459</v>
      </c>
      <c r="S93" s="29" t="s">
        <v>276</v>
      </c>
      <c r="T93" s="30" t="s">
        <v>134</v>
      </c>
      <c r="V93" s="24" t="str">
        <f>+Final__2[[#This Row],[titulo]]&amp;Final__2[[#This Row],[Territorio]]&amp;", "&amp;Final__2[[#This Row],[temporalidad]]</f>
        <v>Comparativo de Ingresos y Gastos por la administración de Cementerios, en la comuna de Negrete, Periodo 2008-2020</v>
      </c>
      <c r="W93" s="24" t="str">
        <f>+Final__2[[#This Row],[descripcion_larga]]&amp;Final__2[[#This Row],[Territorio]]&amp;X93&amp;Y93</f>
        <v>Gráfico que muestra los ingresos y gastos del municipio por la administración de cementerios en la comuna de Negrete, durante el Año 2020, según los datos recopilados por el Servicio Nacional de Información Municipal (SINIM).</v>
      </c>
      <c r="X93" s="24" t="s">
        <v>542</v>
      </c>
      <c r="Y93" s="23"/>
      <c r="AA93" s="24" t="str">
        <f>+IF(Z93="",Final__2[[#This Row],[URL.1]],Z93)</f>
        <v>https://analytics.zoho.com/open-view/2395394000008960200?ZOHO_CRITERIA=%22Cementerios%22.%22Codigo%22%20%3D%208307</v>
      </c>
    </row>
    <row r="94" spans="1:27" ht="40.799999999999997" x14ac:dyDescent="0.3">
      <c r="A94" s="25">
        <v>3</v>
      </c>
      <c r="B94" s="26">
        <v>240</v>
      </c>
      <c r="C94" s="26" t="s">
        <v>92</v>
      </c>
      <c r="D94" s="26" t="s">
        <v>93</v>
      </c>
      <c r="E94" s="25">
        <v>9111</v>
      </c>
      <c r="F94" s="27" t="s">
        <v>732</v>
      </c>
      <c r="G94" s="27" t="s">
        <v>729</v>
      </c>
      <c r="H94" s="27" t="s">
        <v>166</v>
      </c>
      <c r="I94" s="27" t="s">
        <v>69</v>
      </c>
      <c r="J94" s="27" t="s">
        <v>163</v>
      </c>
      <c r="K94" s="27" t="s">
        <v>171</v>
      </c>
      <c r="L94" s="27" t="s">
        <v>165</v>
      </c>
      <c r="M94" s="27" t="s">
        <v>169</v>
      </c>
      <c r="N94" s="27" t="s">
        <v>167</v>
      </c>
      <c r="O94" s="27" t="s">
        <v>543</v>
      </c>
      <c r="P94" s="27" t="s">
        <v>747</v>
      </c>
      <c r="Q94" s="27" t="s">
        <v>164</v>
      </c>
      <c r="R94" s="28" t="s">
        <v>477</v>
      </c>
      <c r="S94" s="29" t="s">
        <v>294</v>
      </c>
      <c r="T94" s="30" t="s">
        <v>140</v>
      </c>
      <c r="V94" s="24" t="str">
        <f>+Final__2[[#This Row],[titulo]]&amp;Final__2[[#This Row],[Territorio]]&amp;", "&amp;Final__2[[#This Row],[temporalidad]]</f>
        <v>Comparativo de Ingresos y Gastos por la administración de Cementerios, en la comuna de Nueva Imperial, Periodo 2008-2020</v>
      </c>
      <c r="W94" s="24" t="str">
        <f>+Final__2[[#This Row],[descripcion_larga]]&amp;Final__2[[#This Row],[Territorio]]&amp;X94&amp;Y94</f>
        <v>Gráfico que muestra los ingresos y gastos del municipio por la administración de cementerios en la comuna de Nueva Imperial, durante el Año 2020, según los datos recopilados por el Servicio Nacional de Información Municipal (SINIM).</v>
      </c>
      <c r="X94" s="24" t="s">
        <v>542</v>
      </c>
      <c r="Y94" s="23"/>
      <c r="AA94" s="24" t="str">
        <f>+IF(Z94="",Final__2[[#This Row],[URL.1]],Z94)</f>
        <v>https://analytics.zoho.com/open-view/2395394000008960200?ZOHO_CRITERIA=%22Cementerios%22.%22Codigo%22%20%3D%209111</v>
      </c>
    </row>
    <row r="95" spans="1:27" ht="40.799999999999997" x14ac:dyDescent="0.3">
      <c r="A95" s="25">
        <v>3</v>
      </c>
      <c r="B95" s="26">
        <v>240</v>
      </c>
      <c r="C95" s="26" t="s">
        <v>92</v>
      </c>
      <c r="D95" s="26" t="s">
        <v>93</v>
      </c>
      <c r="E95" s="25">
        <v>4301</v>
      </c>
      <c r="F95" s="27" t="s">
        <v>732</v>
      </c>
      <c r="G95" s="27" t="s">
        <v>729</v>
      </c>
      <c r="H95" s="27" t="s">
        <v>166</v>
      </c>
      <c r="I95" s="27" t="s">
        <v>42</v>
      </c>
      <c r="J95" s="27" t="s">
        <v>163</v>
      </c>
      <c r="K95" s="27" t="s">
        <v>171</v>
      </c>
      <c r="L95" s="27" t="s">
        <v>165</v>
      </c>
      <c r="M95" s="27" t="s">
        <v>169</v>
      </c>
      <c r="N95" s="27" t="s">
        <v>167</v>
      </c>
      <c r="O95" s="27" t="s">
        <v>543</v>
      </c>
      <c r="P95" s="27" t="s">
        <v>747</v>
      </c>
      <c r="Q95" s="27" t="s">
        <v>164</v>
      </c>
      <c r="R95" s="28" t="s">
        <v>396</v>
      </c>
      <c r="S95" s="29" t="s">
        <v>210</v>
      </c>
      <c r="T95" s="30" t="s">
        <v>112</v>
      </c>
      <c r="V95" s="24" t="str">
        <f>+Final__2[[#This Row],[titulo]]&amp;Final__2[[#This Row],[Territorio]]&amp;", "&amp;Final__2[[#This Row],[temporalidad]]</f>
        <v>Comparativo de Ingresos y Gastos por la administración de Cementerios, en la comuna de Ovalle, Periodo 2008-2020</v>
      </c>
      <c r="W95" s="24" t="str">
        <f>+Final__2[[#This Row],[descripcion_larga]]&amp;Final__2[[#This Row],[Territorio]]&amp;X95&amp;Y95</f>
        <v>Gráfico que muestra los ingresos y gastos del municipio por la administración de cementerios en la comuna de Ovalle, durante el Año 2020, según los datos recopilados por el Servicio Nacional de Información Municipal (SINIM).</v>
      </c>
      <c r="X95" s="24" t="s">
        <v>542</v>
      </c>
      <c r="Y95" s="23"/>
      <c r="AA95" s="24" t="str">
        <f>+IF(Z95="",Final__2[[#This Row],[URL.1]],Z95)</f>
        <v>https://analytics.zoho.com/open-view/2395394000008960200?ZOHO_CRITERIA=%22Cementerios%22.%22Codigo%22%20%3D%204301</v>
      </c>
    </row>
    <row r="96" spans="1:27" ht="40.799999999999997" x14ac:dyDescent="0.3">
      <c r="A96" s="25">
        <v>3</v>
      </c>
      <c r="B96" s="26">
        <v>240</v>
      </c>
      <c r="C96" s="26" t="s">
        <v>92</v>
      </c>
      <c r="D96" s="26" t="s">
        <v>93</v>
      </c>
      <c r="E96" s="25">
        <v>9112</v>
      </c>
      <c r="F96" s="27" t="s">
        <v>732</v>
      </c>
      <c r="G96" s="27" t="s">
        <v>729</v>
      </c>
      <c r="H96" s="27" t="s">
        <v>166</v>
      </c>
      <c r="I96" s="27" t="s">
        <v>734</v>
      </c>
      <c r="J96" s="27" t="s">
        <v>163</v>
      </c>
      <c r="K96" s="27" t="s">
        <v>171</v>
      </c>
      <c r="L96" s="27" t="s">
        <v>165</v>
      </c>
      <c r="M96" s="27" t="s">
        <v>169</v>
      </c>
      <c r="N96" s="27" t="s">
        <v>167</v>
      </c>
      <c r="O96" s="27" t="s">
        <v>543</v>
      </c>
      <c r="P96" s="27" t="s">
        <v>747</v>
      </c>
      <c r="Q96" s="27" t="s">
        <v>164</v>
      </c>
      <c r="R96" s="28" t="s">
        <v>739</v>
      </c>
      <c r="S96" s="29" t="s">
        <v>297</v>
      </c>
      <c r="T96" s="30" t="s">
        <v>141</v>
      </c>
      <c r="V96" s="24" t="str">
        <f>+Final__2[[#This Row],[titulo]]&amp;Final__2[[#This Row],[Territorio]]&amp;", "&amp;Final__2[[#This Row],[temporalidad]]</f>
        <v>Comparativo de Ingresos y Gastos por la administración de Cementerios, en la comuna de Padre Las Casas, Periodo 2008-2020</v>
      </c>
      <c r="W96" s="24" t="str">
        <f>+Final__2[[#This Row],[descripcion_larga]]&amp;Final__2[[#This Row],[Territorio]]&amp;X96&amp;Y96</f>
        <v>Gráfico que muestra los ingresos y gastos del municipio por la administración de cementerios en la comuna de Padre Las Casas, durante el Año 2020, según los datos recopilados por el Servicio Nacional de Información Municipal (SINIM).</v>
      </c>
      <c r="X96" s="24" t="s">
        <v>542</v>
      </c>
      <c r="Y96" s="23"/>
      <c r="AA96" s="24" t="str">
        <f>+IF(Z96="",Final__2[[#This Row],[URL.1]],Z96)</f>
        <v>https://analytics.zoho.com/open-view/2395394000008960200?ZOHO_CRITERIA=%22Cementerios%22.%22Codigo%22%20%3D%209112</v>
      </c>
    </row>
    <row r="97" spans="1:27" ht="40.799999999999997" x14ac:dyDescent="0.3">
      <c r="A97" s="25">
        <v>3</v>
      </c>
      <c r="B97" s="26">
        <v>240</v>
      </c>
      <c r="C97" s="26" t="s">
        <v>92</v>
      </c>
      <c r="D97" s="26" t="s">
        <v>93</v>
      </c>
      <c r="E97" s="25">
        <v>5704</v>
      </c>
      <c r="F97" s="27" t="s">
        <v>732</v>
      </c>
      <c r="G97" s="27" t="s">
        <v>729</v>
      </c>
      <c r="H97" s="27" t="s">
        <v>166</v>
      </c>
      <c r="I97" s="27" t="s">
        <v>49</v>
      </c>
      <c r="J97" s="27" t="s">
        <v>163</v>
      </c>
      <c r="K97" s="27" t="s">
        <v>171</v>
      </c>
      <c r="L97" s="27" t="s">
        <v>165</v>
      </c>
      <c r="M97" s="27" t="s">
        <v>169</v>
      </c>
      <c r="N97" s="27" t="s">
        <v>167</v>
      </c>
      <c r="O97" s="27" t="s">
        <v>543</v>
      </c>
      <c r="P97" s="27" t="s">
        <v>747</v>
      </c>
      <c r="Q97" s="27" t="s">
        <v>164</v>
      </c>
      <c r="R97" s="28" t="s">
        <v>417</v>
      </c>
      <c r="S97" s="29" t="s">
        <v>231</v>
      </c>
      <c r="T97" s="30" t="s">
        <v>119</v>
      </c>
      <c r="V97" s="24" t="str">
        <f>+Final__2[[#This Row],[titulo]]&amp;Final__2[[#This Row],[Territorio]]&amp;", "&amp;Final__2[[#This Row],[temporalidad]]</f>
        <v>Comparativo de Ingresos y Gastos por la administración de Cementerios, en la comuna de Panquehue, Periodo 2008-2020</v>
      </c>
      <c r="W97" s="24" t="str">
        <f>+Final__2[[#This Row],[descripcion_larga]]&amp;Final__2[[#This Row],[Territorio]]&amp;X97&amp;Y97</f>
        <v>Gráfico que muestra los ingresos y gastos del municipio por la administración de cementerios en la comuna de Panquehue, durante el Año 2020, según los datos recopilados por el Servicio Nacional de Información Municipal (SINIM).</v>
      </c>
      <c r="X97" s="24" t="s">
        <v>542</v>
      </c>
      <c r="Y97" s="23"/>
      <c r="AA97" s="24" t="str">
        <f>+IF(Z97="",Final__2[[#This Row],[URL.1]],Z97)</f>
        <v>https://analytics.zoho.com/open-view/2395394000008960200?ZOHO_CRITERIA=%22Cementerios%22.%22Codigo%22%20%3D%205704</v>
      </c>
    </row>
    <row r="98" spans="1:27" ht="40.799999999999997" x14ac:dyDescent="0.3">
      <c r="A98" s="25">
        <v>3</v>
      </c>
      <c r="B98" s="26">
        <v>240</v>
      </c>
      <c r="C98" s="26" t="s">
        <v>92</v>
      </c>
      <c r="D98" s="26" t="s">
        <v>93</v>
      </c>
      <c r="E98" s="25">
        <v>5404</v>
      </c>
      <c r="F98" s="27" t="s">
        <v>732</v>
      </c>
      <c r="G98" s="27" t="s">
        <v>729</v>
      </c>
      <c r="H98" s="27" t="s">
        <v>166</v>
      </c>
      <c r="I98" s="27" t="s">
        <v>46</v>
      </c>
      <c r="J98" s="27" t="s">
        <v>163</v>
      </c>
      <c r="K98" s="27" t="s">
        <v>171</v>
      </c>
      <c r="L98" s="27" t="s">
        <v>165</v>
      </c>
      <c r="M98" s="27" t="s">
        <v>169</v>
      </c>
      <c r="N98" s="27" t="s">
        <v>167</v>
      </c>
      <c r="O98" s="27" t="s">
        <v>543</v>
      </c>
      <c r="P98" s="27" t="s">
        <v>747</v>
      </c>
      <c r="Q98" s="27" t="s">
        <v>164</v>
      </c>
      <c r="R98" s="28" t="s">
        <v>408</v>
      </c>
      <c r="S98" s="29" t="s">
        <v>222</v>
      </c>
      <c r="T98" s="30" t="s">
        <v>116</v>
      </c>
      <c r="V98" s="24" t="str">
        <f>+Final__2[[#This Row],[titulo]]&amp;Final__2[[#This Row],[Territorio]]&amp;", "&amp;Final__2[[#This Row],[temporalidad]]</f>
        <v>Comparativo de Ingresos y Gastos por la administración de Cementerios, en la comuna de Petorca, Periodo 2008-2020</v>
      </c>
      <c r="W98" s="24" t="str">
        <f>+Final__2[[#This Row],[descripcion_larga]]&amp;Final__2[[#This Row],[Territorio]]&amp;X98&amp;Y98</f>
        <v>Gráfico que muestra los ingresos y gastos del municipio por la administración de cementerios en la comuna de Petorca, durante el Año 2020, según los datos recopilados por el Servicio Nacional de Información Municipal (SINIM).</v>
      </c>
      <c r="X98" s="24" t="s">
        <v>542</v>
      </c>
      <c r="Y98" s="23"/>
      <c r="AA98" s="24" t="str">
        <f>+IF(Z98="",Final__2[[#This Row],[URL.1]],Z98)</f>
        <v>https://analytics.zoho.com/open-view/2395394000008960200?ZOHO_CRITERIA=%22Cementerios%22.%22Codigo%22%20%3D%205404</v>
      </c>
    </row>
    <row r="99" spans="1:27" ht="40.799999999999997" x14ac:dyDescent="0.3">
      <c r="A99" s="25">
        <v>3</v>
      </c>
      <c r="B99" s="26">
        <v>240</v>
      </c>
      <c r="C99" s="26" t="s">
        <v>92</v>
      </c>
      <c r="D99" s="26" t="s">
        <v>93</v>
      </c>
      <c r="E99" s="25">
        <v>9114</v>
      </c>
      <c r="F99" s="27" t="s">
        <v>732</v>
      </c>
      <c r="G99" s="27" t="s">
        <v>729</v>
      </c>
      <c r="H99" s="27" t="s">
        <v>166</v>
      </c>
      <c r="I99" s="27" t="s">
        <v>70</v>
      </c>
      <c r="J99" s="27" t="s">
        <v>163</v>
      </c>
      <c r="K99" s="27" t="s">
        <v>171</v>
      </c>
      <c r="L99" s="27" t="s">
        <v>165</v>
      </c>
      <c r="M99" s="27" t="s">
        <v>169</v>
      </c>
      <c r="N99" s="27" t="s">
        <v>167</v>
      </c>
      <c r="O99" s="27" t="s">
        <v>543</v>
      </c>
      <c r="P99" s="27" t="s">
        <v>747</v>
      </c>
      <c r="Q99" s="27" t="s">
        <v>164</v>
      </c>
      <c r="R99" s="28" t="s">
        <v>480</v>
      </c>
      <c r="S99" s="29" t="s">
        <v>300</v>
      </c>
      <c r="T99" s="30" t="s">
        <v>142</v>
      </c>
      <c r="V99" s="24" t="str">
        <f>+Final__2[[#This Row],[titulo]]&amp;Final__2[[#This Row],[Territorio]]&amp;", "&amp;Final__2[[#This Row],[temporalidad]]</f>
        <v>Comparativo de Ingresos y Gastos por la administración de Cementerios, en la comuna de Pitrufquén, Periodo 2008-2020</v>
      </c>
      <c r="W99" s="24" t="str">
        <f>+Final__2[[#This Row],[descripcion_larga]]&amp;Final__2[[#This Row],[Territorio]]&amp;X99&amp;Y99</f>
        <v>Gráfico que muestra los ingresos y gastos del municipio por la administración de cementerios en la comuna de Pitrufquén, durante el Año 2020, según los datos recopilados por el Servicio Nacional de Información Municipal (SINIM).</v>
      </c>
      <c r="X99" s="24" t="s">
        <v>542</v>
      </c>
      <c r="Y99" s="23"/>
      <c r="AA99" s="24" t="str">
        <f>+IF(Z99="",Final__2[[#This Row],[URL.1]],Z99)</f>
        <v>https://analytics.zoho.com/open-view/2395394000008960200?ZOHO_CRITERIA=%22Cementerios%22.%22Codigo%22%20%3D%209114</v>
      </c>
    </row>
    <row r="100" spans="1:27" ht="40.799999999999997" x14ac:dyDescent="0.3">
      <c r="A100" s="25">
        <v>3</v>
      </c>
      <c r="B100" s="26">
        <v>240</v>
      </c>
      <c r="C100" s="26" t="s">
        <v>92</v>
      </c>
      <c r="D100" s="26" t="s">
        <v>93</v>
      </c>
      <c r="E100" s="25">
        <v>1401</v>
      </c>
      <c r="F100" s="27" t="s">
        <v>732</v>
      </c>
      <c r="G100" s="27" t="s">
        <v>729</v>
      </c>
      <c r="H100" s="27" t="s">
        <v>166</v>
      </c>
      <c r="I100" s="27" t="s">
        <v>32</v>
      </c>
      <c r="J100" s="27" t="s">
        <v>163</v>
      </c>
      <c r="K100" s="27" t="s">
        <v>171</v>
      </c>
      <c r="L100" s="27" t="s">
        <v>165</v>
      </c>
      <c r="M100" s="27" t="s">
        <v>169</v>
      </c>
      <c r="N100" s="27" t="s">
        <v>167</v>
      </c>
      <c r="O100" s="27" t="s">
        <v>543</v>
      </c>
      <c r="P100" s="27" t="s">
        <v>747</v>
      </c>
      <c r="Q100" s="27" t="s">
        <v>164</v>
      </c>
      <c r="R100" s="28" t="s">
        <v>365</v>
      </c>
      <c r="S100" s="29" t="s">
        <v>182</v>
      </c>
      <c r="T100" s="30" t="s">
        <v>102</v>
      </c>
      <c r="V100" s="24" t="str">
        <f>+Final__2[[#This Row],[titulo]]&amp;Final__2[[#This Row],[Territorio]]&amp;", "&amp;Final__2[[#This Row],[temporalidad]]</f>
        <v>Comparativo de Ingresos y Gastos por la administración de Cementerios, en la comuna de Pozo Almonte, Periodo 2008-2020</v>
      </c>
      <c r="W100" s="24" t="str">
        <f>+Final__2[[#This Row],[descripcion_larga]]&amp;Final__2[[#This Row],[Territorio]]&amp;X100&amp;Y100</f>
        <v>Gráfico que muestra los ingresos y gastos del municipio por la administración de cementerios en la comuna de Pozo Almonte, durante el Año 2020, según los datos recopilados por el Servicio Nacional de Información Municipal (SINIM).</v>
      </c>
      <c r="X100" s="24" t="s">
        <v>542</v>
      </c>
      <c r="Y100" s="23"/>
      <c r="AA100" s="24" t="str">
        <f>+IF(Z100="",Final__2[[#This Row],[URL.1]],Z100)</f>
        <v>https://analytics.zoho.com/open-view/2395394000008960200?ZOHO_CRITERIA=%22Cementerios%22.%22Codigo%22%20%3D%201401</v>
      </c>
    </row>
    <row r="101" spans="1:27" ht="40.799999999999997" x14ac:dyDescent="0.3">
      <c r="A101" s="25">
        <v>3</v>
      </c>
      <c r="B101" s="26">
        <v>240</v>
      </c>
      <c r="C101" s="26" t="s">
        <v>92</v>
      </c>
      <c r="D101" s="26" t="s">
        <v>93</v>
      </c>
      <c r="E101" s="25">
        <v>10101</v>
      </c>
      <c r="F101" s="27" t="s">
        <v>732</v>
      </c>
      <c r="G101" s="27" t="s">
        <v>729</v>
      </c>
      <c r="H101" s="27" t="s">
        <v>166</v>
      </c>
      <c r="I101" s="27" t="s">
        <v>75</v>
      </c>
      <c r="J101" s="27" t="s">
        <v>163</v>
      </c>
      <c r="K101" s="27" t="s">
        <v>171</v>
      </c>
      <c r="L101" s="27" t="s">
        <v>165</v>
      </c>
      <c r="M101" s="27" t="s">
        <v>169</v>
      </c>
      <c r="N101" s="27" t="s">
        <v>167</v>
      </c>
      <c r="O101" s="27" t="s">
        <v>543</v>
      </c>
      <c r="P101" s="27" t="s">
        <v>747</v>
      </c>
      <c r="Q101" s="27" t="s">
        <v>164</v>
      </c>
      <c r="R101" s="28" t="s">
        <v>495</v>
      </c>
      <c r="S101" s="29" t="s">
        <v>315</v>
      </c>
      <c r="T101" s="30" t="s">
        <v>147</v>
      </c>
      <c r="V101" s="24" t="str">
        <f>+Final__2[[#This Row],[titulo]]&amp;Final__2[[#This Row],[Territorio]]&amp;", "&amp;Final__2[[#This Row],[temporalidad]]</f>
        <v>Comparativo de Ingresos y Gastos por la administración de Cementerios, en la comuna de Puerto Montt, Periodo 2008-2020</v>
      </c>
      <c r="W101" s="24" t="str">
        <f>+Final__2[[#This Row],[descripcion_larga]]&amp;Final__2[[#This Row],[Territorio]]&amp;X101&amp;Y101</f>
        <v>Gráfico que muestra los ingresos y gastos del municipio por la administración de cementerios en la comuna de Puerto Montt, durante el Año 2020, según los datos recopilados por el Servicio Nacional de Información Municipal (SINIM).</v>
      </c>
      <c r="X101" s="24" t="s">
        <v>542</v>
      </c>
      <c r="Y101" s="23"/>
      <c r="AA101" s="24" t="str">
        <f>+IF(Z101="",Final__2[[#This Row],[URL.1]],Z101)</f>
        <v>https://analytics.zoho.com/open-view/2395394000008960200?ZOHO_CRITERIA=%22Cementerios%22.%22Codigo%22%20%3D%2010101</v>
      </c>
    </row>
    <row r="102" spans="1:27" ht="40.799999999999997" x14ac:dyDescent="0.3">
      <c r="A102" s="25">
        <v>3</v>
      </c>
      <c r="B102" s="26">
        <v>240</v>
      </c>
      <c r="C102" s="26" t="s">
        <v>92</v>
      </c>
      <c r="D102" s="26" t="s">
        <v>93</v>
      </c>
      <c r="E102" s="25">
        <v>12101</v>
      </c>
      <c r="F102" s="27" t="s">
        <v>732</v>
      </c>
      <c r="G102" s="27" t="s">
        <v>729</v>
      </c>
      <c r="H102" s="27" t="s">
        <v>166</v>
      </c>
      <c r="I102" s="27" t="s">
        <v>76</v>
      </c>
      <c r="J102" s="27" t="s">
        <v>163</v>
      </c>
      <c r="K102" s="27" t="s">
        <v>171</v>
      </c>
      <c r="L102" s="27" t="s">
        <v>165</v>
      </c>
      <c r="M102" s="27" t="s">
        <v>169</v>
      </c>
      <c r="N102" s="27" t="s">
        <v>167</v>
      </c>
      <c r="O102" s="27" t="s">
        <v>543</v>
      </c>
      <c r="P102" s="27" t="s">
        <v>747</v>
      </c>
      <c r="Q102" s="27" t="s">
        <v>164</v>
      </c>
      <c r="R102" s="28" t="s">
        <v>498</v>
      </c>
      <c r="S102" s="29" t="s">
        <v>318</v>
      </c>
      <c r="T102" s="30" t="s">
        <v>148</v>
      </c>
      <c r="V102" s="24" t="str">
        <f>+Final__2[[#This Row],[titulo]]&amp;Final__2[[#This Row],[Territorio]]&amp;", "&amp;Final__2[[#This Row],[temporalidad]]</f>
        <v>Comparativo de Ingresos y Gastos por la administración de Cementerios, en la comuna de Punta Arenas, Periodo 2008-2020</v>
      </c>
      <c r="W102" s="24" t="str">
        <f>+Final__2[[#This Row],[descripcion_larga]]&amp;Final__2[[#This Row],[Territorio]]&amp;X102&amp;Y102</f>
        <v>Gráfico que muestra los ingresos y gastos del municipio por la administración de cementerios en la comuna de Punta Arenas, durante el Año 2020, según los datos recopilados por el Servicio Nacional de Información Municipal (SINIM).</v>
      </c>
      <c r="X102" s="24" t="s">
        <v>542</v>
      </c>
      <c r="Y102" s="23"/>
      <c r="AA102" s="24" t="str">
        <f>+IF(Z102="",Final__2[[#This Row],[URL.1]],Z102)</f>
        <v>https://analytics.zoho.com/open-view/2395394000008960200?ZOHO_CRITERIA=%22Cementerios%22.%22Codigo%22%20%3D%2012101</v>
      </c>
    </row>
    <row r="103" spans="1:27" ht="40.799999999999997" x14ac:dyDescent="0.3">
      <c r="A103" s="25">
        <v>3</v>
      </c>
      <c r="B103" s="26">
        <v>240</v>
      </c>
      <c r="C103" s="26" t="s">
        <v>92</v>
      </c>
      <c r="D103" s="26" t="s">
        <v>93</v>
      </c>
      <c r="E103" s="25">
        <v>8308</v>
      </c>
      <c r="F103" s="27" t="s">
        <v>732</v>
      </c>
      <c r="G103" s="27" t="s">
        <v>729</v>
      </c>
      <c r="H103" s="27" t="s">
        <v>166</v>
      </c>
      <c r="I103" s="27" t="s">
        <v>64</v>
      </c>
      <c r="J103" s="27" t="s">
        <v>163</v>
      </c>
      <c r="K103" s="27" t="s">
        <v>171</v>
      </c>
      <c r="L103" s="27" t="s">
        <v>165</v>
      </c>
      <c r="M103" s="27" t="s">
        <v>169</v>
      </c>
      <c r="N103" s="27" t="s">
        <v>167</v>
      </c>
      <c r="O103" s="27" t="s">
        <v>543</v>
      </c>
      <c r="P103" s="27" t="s">
        <v>747</v>
      </c>
      <c r="Q103" s="27" t="s">
        <v>164</v>
      </c>
      <c r="R103" s="28" t="s">
        <v>462</v>
      </c>
      <c r="S103" s="29" t="s">
        <v>279</v>
      </c>
      <c r="T103" s="30" t="s">
        <v>135</v>
      </c>
      <c r="V103" s="24" t="str">
        <f>+Final__2[[#This Row],[titulo]]&amp;Final__2[[#This Row],[Territorio]]&amp;", "&amp;Final__2[[#This Row],[temporalidad]]</f>
        <v>Comparativo de Ingresos y Gastos por la administración de Cementerios, en la comuna de Quilaco, Periodo 2008-2020</v>
      </c>
      <c r="W103" s="24" t="str">
        <f>+Final__2[[#This Row],[descripcion_larga]]&amp;Final__2[[#This Row],[Territorio]]&amp;X103&amp;Y103</f>
        <v>Gráfico que muestra los ingresos y gastos del municipio por la administración de cementerios en la comuna de Quilaco, durante el Año 2020, según los datos recopilados por el Servicio Nacional de Información Municipal (SINIM).</v>
      </c>
      <c r="X103" s="24" t="s">
        <v>542</v>
      </c>
      <c r="Y103" s="23"/>
      <c r="AA103" s="24" t="str">
        <f>+IF(Z103="",Final__2[[#This Row],[URL.1]],Z103)</f>
        <v>https://analytics.zoho.com/open-view/2395394000008960200?ZOHO_CRITERIA=%22Cementerios%22.%22Codigo%22%20%3D%208308</v>
      </c>
    </row>
    <row r="104" spans="1:27" ht="40.799999999999997" x14ac:dyDescent="0.3">
      <c r="A104" s="25">
        <v>3</v>
      </c>
      <c r="B104" s="26">
        <v>240</v>
      </c>
      <c r="C104" s="26" t="s">
        <v>92</v>
      </c>
      <c r="D104" s="26" t="s">
        <v>93</v>
      </c>
      <c r="E104" s="25">
        <v>13125</v>
      </c>
      <c r="F104" s="27" t="s">
        <v>732</v>
      </c>
      <c r="G104" s="27" t="s">
        <v>729</v>
      </c>
      <c r="H104" s="27" t="s">
        <v>166</v>
      </c>
      <c r="I104" s="27" t="s">
        <v>79</v>
      </c>
      <c r="J104" s="27" t="s">
        <v>163</v>
      </c>
      <c r="K104" s="27" t="s">
        <v>171</v>
      </c>
      <c r="L104" s="27" t="s">
        <v>165</v>
      </c>
      <c r="M104" s="27" t="s">
        <v>169</v>
      </c>
      <c r="N104" s="27" t="s">
        <v>167</v>
      </c>
      <c r="O104" s="27" t="s">
        <v>543</v>
      </c>
      <c r="P104" s="27" t="s">
        <v>747</v>
      </c>
      <c r="Q104" s="27" t="s">
        <v>164</v>
      </c>
      <c r="R104" s="28" t="s">
        <v>507</v>
      </c>
      <c r="S104" s="29" t="s">
        <v>327</v>
      </c>
      <c r="T104" s="30" t="s">
        <v>151</v>
      </c>
      <c r="V104" s="24" t="str">
        <f>+Final__2[[#This Row],[titulo]]&amp;Final__2[[#This Row],[Territorio]]&amp;", "&amp;Final__2[[#This Row],[temporalidad]]</f>
        <v>Comparativo de Ingresos y Gastos por la administración de Cementerios, en la comuna de Quilicura, Periodo 2008-2020</v>
      </c>
      <c r="W104" s="24" t="str">
        <f>+Final__2[[#This Row],[descripcion_larga]]&amp;Final__2[[#This Row],[Territorio]]&amp;X104&amp;Y104</f>
        <v>Gráfico que muestra los ingresos y gastos del municipio por la administración de cementerios en la comuna de Quilicura, durante el Año 2020, según los datos recopilados por el Servicio Nacional de Información Municipal (SINIM).</v>
      </c>
      <c r="X104" s="24" t="s">
        <v>542</v>
      </c>
      <c r="Y104" s="23"/>
      <c r="AA104" s="24" t="str">
        <f>+IF(Z104="",Final__2[[#This Row],[URL.1]],Z104)</f>
        <v>https://analytics.zoho.com/open-view/2395394000008960200?ZOHO_CRITERIA=%22Cementerios%22.%22Codigo%22%20%3D%2013125</v>
      </c>
    </row>
    <row r="105" spans="1:27" ht="40.799999999999997" x14ac:dyDescent="0.3">
      <c r="A105" s="25">
        <v>3</v>
      </c>
      <c r="B105" s="26">
        <v>240</v>
      </c>
      <c r="C105" s="26" t="s">
        <v>92</v>
      </c>
      <c r="D105" s="26" t="s">
        <v>93</v>
      </c>
      <c r="E105" s="25">
        <v>16107</v>
      </c>
      <c r="F105" s="27" t="s">
        <v>732</v>
      </c>
      <c r="G105" s="27" t="s">
        <v>729</v>
      </c>
      <c r="H105" s="27" t="s">
        <v>166</v>
      </c>
      <c r="I105" s="27" t="s">
        <v>87</v>
      </c>
      <c r="J105" s="27" t="s">
        <v>163</v>
      </c>
      <c r="K105" s="27" t="s">
        <v>171</v>
      </c>
      <c r="L105" s="27" t="s">
        <v>165</v>
      </c>
      <c r="M105" s="27" t="s">
        <v>169</v>
      </c>
      <c r="N105" s="27" t="s">
        <v>167</v>
      </c>
      <c r="O105" s="27" t="s">
        <v>543</v>
      </c>
      <c r="P105" s="27" t="s">
        <v>747</v>
      </c>
      <c r="Q105" s="27" t="s">
        <v>164</v>
      </c>
      <c r="R105" s="28" t="s">
        <v>531</v>
      </c>
      <c r="S105" s="29" t="s">
        <v>351</v>
      </c>
      <c r="T105" s="30" t="s">
        <v>159</v>
      </c>
      <c r="V105" s="24" t="str">
        <f>+Final__2[[#This Row],[titulo]]&amp;Final__2[[#This Row],[Territorio]]&amp;", "&amp;Final__2[[#This Row],[temporalidad]]</f>
        <v>Comparativo de Ingresos y Gastos por la administración de Cementerios, en la comuna de Quillón, Periodo 2008-2020</v>
      </c>
      <c r="W105" s="24" t="str">
        <f>+Final__2[[#This Row],[descripcion_larga]]&amp;Final__2[[#This Row],[Territorio]]&amp;X105&amp;Y105</f>
        <v>Gráfico que muestra los ingresos y gastos del municipio por la administración de cementerios en la comuna de Quillón, durante el Año 2020, según los datos recopilados por el Servicio Nacional de Información Municipal (SINIM).</v>
      </c>
      <c r="X105" s="24" t="s">
        <v>542</v>
      </c>
      <c r="Y105" s="23"/>
      <c r="AA105" s="24" t="str">
        <f>+IF(Z105="",Final__2[[#This Row],[URL.1]],Z105)</f>
        <v>https://analytics.zoho.com/open-view/2395394000008960200?ZOHO_CRITERIA=%22Cementerios%22.%22Codigo%22%20%3D%2016107</v>
      </c>
    </row>
    <row r="106" spans="1:27" ht="40.799999999999997" x14ac:dyDescent="0.3">
      <c r="A106" s="25">
        <v>3</v>
      </c>
      <c r="B106" s="26">
        <v>240</v>
      </c>
      <c r="C106" s="26" t="s">
        <v>92</v>
      </c>
      <c r="D106" s="26" t="s">
        <v>93</v>
      </c>
      <c r="E106" s="25">
        <v>6101</v>
      </c>
      <c r="F106" s="27" t="s">
        <v>732</v>
      </c>
      <c r="G106" s="27" t="s">
        <v>729</v>
      </c>
      <c r="H106" s="27" t="s">
        <v>166</v>
      </c>
      <c r="I106" s="27" t="s">
        <v>50</v>
      </c>
      <c r="J106" s="27" t="s">
        <v>163</v>
      </c>
      <c r="K106" s="27" t="s">
        <v>171</v>
      </c>
      <c r="L106" s="27" t="s">
        <v>165</v>
      </c>
      <c r="M106" s="27" t="s">
        <v>169</v>
      </c>
      <c r="N106" s="27" t="s">
        <v>167</v>
      </c>
      <c r="O106" s="27" t="s">
        <v>543</v>
      </c>
      <c r="P106" s="27" t="s">
        <v>747</v>
      </c>
      <c r="Q106" s="27" t="s">
        <v>164</v>
      </c>
      <c r="R106" s="28" t="s">
        <v>420</v>
      </c>
      <c r="S106" s="29" t="s">
        <v>234</v>
      </c>
      <c r="T106" s="30" t="s">
        <v>120</v>
      </c>
      <c r="V106" s="24" t="str">
        <f>+Final__2[[#This Row],[titulo]]&amp;Final__2[[#This Row],[Territorio]]&amp;", "&amp;Final__2[[#This Row],[temporalidad]]</f>
        <v>Comparativo de Ingresos y Gastos por la administración de Cementerios, en la comuna de Rancagua, Periodo 2008-2020</v>
      </c>
      <c r="W106" s="24" t="str">
        <f>+Final__2[[#This Row],[descripcion_larga]]&amp;Final__2[[#This Row],[Territorio]]&amp;X106&amp;Y106</f>
        <v>Gráfico que muestra los ingresos y gastos del municipio por la administración de cementerios en la comuna de Rancagua, durante el Año 2020, según los datos recopilados por el Servicio Nacional de Información Municipal (SINIM).</v>
      </c>
      <c r="X106" s="24" t="s">
        <v>542</v>
      </c>
      <c r="Y106" s="23"/>
      <c r="AA106" s="24" t="str">
        <f>+IF(Z106="",Final__2[[#This Row],[URL.1]],Z106)</f>
        <v>https://analytics.zoho.com/open-view/2395394000008960200?ZOHO_CRITERIA=%22Cementerios%22.%22Codigo%22%20%3D%206101</v>
      </c>
    </row>
    <row r="107" spans="1:27" ht="40.799999999999997" x14ac:dyDescent="0.3">
      <c r="A107" s="25">
        <v>3</v>
      </c>
      <c r="B107" s="26">
        <v>240</v>
      </c>
      <c r="C107" s="26" t="s">
        <v>92</v>
      </c>
      <c r="D107" s="26" t="s">
        <v>93</v>
      </c>
      <c r="E107" s="25">
        <v>16206</v>
      </c>
      <c r="F107" s="27" t="s">
        <v>732</v>
      </c>
      <c r="G107" s="27" t="s">
        <v>729</v>
      </c>
      <c r="H107" s="27" t="s">
        <v>166</v>
      </c>
      <c r="I107" s="27" t="s">
        <v>89</v>
      </c>
      <c r="J107" s="27" t="s">
        <v>163</v>
      </c>
      <c r="K107" s="27" t="s">
        <v>171</v>
      </c>
      <c r="L107" s="27" t="s">
        <v>165</v>
      </c>
      <c r="M107" s="27" t="s">
        <v>169</v>
      </c>
      <c r="N107" s="27" t="s">
        <v>167</v>
      </c>
      <c r="O107" s="27" t="s">
        <v>543</v>
      </c>
      <c r="P107" s="27" t="s">
        <v>747</v>
      </c>
      <c r="Q107" s="27" t="s">
        <v>164</v>
      </c>
      <c r="R107" s="28" t="s">
        <v>537</v>
      </c>
      <c r="S107" s="29" t="s">
        <v>357</v>
      </c>
      <c r="T107" s="30" t="s">
        <v>161</v>
      </c>
      <c r="V107" s="24" t="str">
        <f>+Final__2[[#This Row],[titulo]]&amp;Final__2[[#This Row],[Territorio]]&amp;", "&amp;Final__2[[#This Row],[temporalidad]]</f>
        <v>Comparativo de Ingresos y Gastos por la administración de Cementerios, en la comuna de Ránquil, Periodo 2008-2020</v>
      </c>
      <c r="W107" s="24" t="str">
        <f>+Final__2[[#This Row],[descripcion_larga]]&amp;Final__2[[#This Row],[Territorio]]&amp;X107&amp;Y107</f>
        <v>Gráfico que muestra los ingresos y gastos del municipio por la administración de cementerios en la comuna de Ránquil, durante el Año 2020, según los datos recopilados por el Servicio Nacional de Información Municipal (SINIM).</v>
      </c>
      <c r="X107" s="24" t="s">
        <v>542</v>
      </c>
      <c r="Y107" s="23"/>
      <c r="AA107" s="24" t="str">
        <f>+IF(Z107="",Final__2[[#This Row],[URL.1]],Z107)</f>
        <v>https://analytics.zoho.com/open-view/2395394000008960200?ZOHO_CRITERIA=%22Cementerios%22.%22Codigo%22%20%3D%2016206</v>
      </c>
    </row>
    <row r="108" spans="1:27" ht="40.799999999999997" x14ac:dyDescent="0.3">
      <c r="A108" s="25">
        <v>3</v>
      </c>
      <c r="B108" s="26">
        <v>240</v>
      </c>
      <c r="C108" s="26" t="s">
        <v>92</v>
      </c>
      <c r="D108" s="26" t="s">
        <v>93</v>
      </c>
      <c r="E108" s="25">
        <v>13127</v>
      </c>
      <c r="F108" s="27" t="s">
        <v>732</v>
      </c>
      <c r="G108" s="27" t="s">
        <v>729</v>
      </c>
      <c r="H108" s="27" t="s">
        <v>166</v>
      </c>
      <c r="I108" s="27" t="s">
        <v>80</v>
      </c>
      <c r="J108" s="27" t="s">
        <v>163</v>
      </c>
      <c r="K108" s="27" t="s">
        <v>171</v>
      </c>
      <c r="L108" s="27" t="s">
        <v>165</v>
      </c>
      <c r="M108" s="27" t="s">
        <v>169</v>
      </c>
      <c r="N108" s="27" t="s">
        <v>167</v>
      </c>
      <c r="O108" s="27" t="s">
        <v>543</v>
      </c>
      <c r="P108" s="27" t="s">
        <v>747</v>
      </c>
      <c r="Q108" s="27" t="s">
        <v>164</v>
      </c>
      <c r="R108" s="28" t="s">
        <v>510</v>
      </c>
      <c r="S108" s="29" t="s">
        <v>330</v>
      </c>
      <c r="T108" s="30" t="s">
        <v>152</v>
      </c>
      <c r="V108" s="24" t="str">
        <f>+Final__2[[#This Row],[titulo]]&amp;Final__2[[#This Row],[Territorio]]&amp;", "&amp;Final__2[[#This Row],[temporalidad]]</f>
        <v>Comparativo de Ingresos y Gastos por la administración de Cementerios, en la comuna de Recoleta, Periodo 2008-2020</v>
      </c>
      <c r="W108" s="24" t="str">
        <f>+Final__2[[#This Row],[descripcion_larga]]&amp;Final__2[[#This Row],[Territorio]]&amp;X108&amp;Y108</f>
        <v>Gráfico que muestra los ingresos y gastos del municipio por la administración de cementerios en la comuna de Recoleta, durante el Año 2020, según los datos recopilados por el Servicio Nacional de Información Municipal (SINIM).</v>
      </c>
      <c r="X108" s="24" t="s">
        <v>542</v>
      </c>
      <c r="Y108" s="23"/>
      <c r="AA108" s="24" t="str">
        <f>+IF(Z108="",Final__2[[#This Row],[URL.1]],Z108)</f>
        <v>https://analytics.zoho.com/open-view/2395394000008960200?ZOHO_CRITERIA=%22Cementerios%22.%22Codigo%22%20%3D%2013127</v>
      </c>
    </row>
    <row r="109" spans="1:27" ht="40.799999999999997" x14ac:dyDescent="0.3">
      <c r="A109" s="25">
        <v>3</v>
      </c>
      <c r="B109" s="26">
        <v>240</v>
      </c>
      <c r="C109" s="26" t="s">
        <v>92</v>
      </c>
      <c r="D109" s="26" t="s">
        <v>93</v>
      </c>
      <c r="E109" s="25">
        <v>16301</v>
      </c>
      <c r="F109" s="27" t="s">
        <v>732</v>
      </c>
      <c r="G109" s="27" t="s">
        <v>729</v>
      </c>
      <c r="H109" s="27" t="s">
        <v>166</v>
      </c>
      <c r="I109" s="27" t="s">
        <v>90</v>
      </c>
      <c r="J109" s="27" t="s">
        <v>163</v>
      </c>
      <c r="K109" s="27" t="s">
        <v>171</v>
      </c>
      <c r="L109" s="27" t="s">
        <v>165</v>
      </c>
      <c r="M109" s="27" t="s">
        <v>169</v>
      </c>
      <c r="N109" s="27" t="s">
        <v>167</v>
      </c>
      <c r="O109" s="27" t="s">
        <v>543</v>
      </c>
      <c r="P109" s="27" t="s">
        <v>747</v>
      </c>
      <c r="Q109" s="27" t="s">
        <v>164</v>
      </c>
      <c r="R109" s="28" t="s">
        <v>540</v>
      </c>
      <c r="S109" s="29" t="s">
        <v>360</v>
      </c>
      <c r="T109" s="30" t="s">
        <v>162</v>
      </c>
      <c r="V109" s="24" t="str">
        <f>+Final__2[[#This Row],[titulo]]&amp;Final__2[[#This Row],[Territorio]]&amp;", "&amp;Final__2[[#This Row],[temporalidad]]</f>
        <v>Comparativo de Ingresos y Gastos por la administración de Cementerios, en la comuna de San Carlos, Periodo 2008-2020</v>
      </c>
      <c r="W109" s="24" t="str">
        <f>+Final__2[[#This Row],[descripcion_larga]]&amp;Final__2[[#This Row],[Territorio]]&amp;X109&amp;Y109</f>
        <v>Gráfico que muestra los ingresos y gastos del municipio por la administración de cementerios en la comuna de San Carlos, durante el Año 2020, según los datos recopilados por el Servicio Nacional de Información Municipal (SINIM).</v>
      </c>
      <c r="X109" s="24" t="s">
        <v>542</v>
      </c>
      <c r="Y109" s="23"/>
      <c r="AA109" s="24" t="str">
        <f>+IF(Z109="",Final__2[[#This Row],[URL.1]],Z109)</f>
        <v>https://analytics.zoho.com/open-view/2395394000008960200?ZOHO_CRITERIA=%22Cementerios%22.%22Codigo%22%20%3D%2016301</v>
      </c>
    </row>
    <row r="110" spans="1:27" ht="40.799999999999997" x14ac:dyDescent="0.3">
      <c r="A110" s="25">
        <v>3</v>
      </c>
      <c r="B110" s="26">
        <v>240</v>
      </c>
      <c r="C110" s="26" t="s">
        <v>92</v>
      </c>
      <c r="D110" s="26" t="s">
        <v>93</v>
      </c>
      <c r="E110" s="25">
        <v>5701</v>
      </c>
      <c r="F110" s="27" t="s">
        <v>732</v>
      </c>
      <c r="G110" s="27" t="s">
        <v>729</v>
      </c>
      <c r="H110" s="27" t="s">
        <v>166</v>
      </c>
      <c r="I110" s="27" t="s">
        <v>47</v>
      </c>
      <c r="J110" s="27" t="s">
        <v>163</v>
      </c>
      <c r="K110" s="27" t="s">
        <v>171</v>
      </c>
      <c r="L110" s="27" t="s">
        <v>165</v>
      </c>
      <c r="M110" s="27" t="s">
        <v>169</v>
      </c>
      <c r="N110" s="27" t="s">
        <v>167</v>
      </c>
      <c r="O110" s="27" t="s">
        <v>543</v>
      </c>
      <c r="P110" s="27" t="s">
        <v>747</v>
      </c>
      <c r="Q110" s="27" t="s">
        <v>164</v>
      </c>
      <c r="R110" s="28" t="s">
        <v>411</v>
      </c>
      <c r="S110" s="29" t="s">
        <v>225</v>
      </c>
      <c r="T110" s="30" t="s">
        <v>117</v>
      </c>
      <c r="V110" s="24" t="str">
        <f>+Final__2[[#This Row],[titulo]]&amp;Final__2[[#This Row],[Territorio]]&amp;", "&amp;Final__2[[#This Row],[temporalidad]]</f>
        <v>Comparativo de Ingresos y Gastos por la administración de Cementerios, en la comuna de San Felipe, Periodo 2008-2020</v>
      </c>
      <c r="W110" s="24" t="str">
        <f>+Final__2[[#This Row],[descripcion_larga]]&amp;Final__2[[#This Row],[Territorio]]&amp;X110&amp;Y110</f>
        <v>Gráfico que muestra los ingresos y gastos del municipio por la administración de cementerios en la comuna de San Felipe, durante el Año 2020, según los datos recopilados por el Servicio Nacional de Información Municipal (SINIM).</v>
      </c>
      <c r="X110" s="24" t="s">
        <v>542</v>
      </c>
      <c r="Y110" s="23"/>
      <c r="AA110" s="24" t="str">
        <f>+IF(Z110="",Final__2[[#This Row],[URL.1]],Z110)</f>
        <v>https://analytics.zoho.com/open-view/2395394000008960200?ZOHO_CRITERIA=%22Cementerios%22.%22Codigo%22%20%3D%205701</v>
      </c>
    </row>
    <row r="111" spans="1:27" ht="40.799999999999997" x14ac:dyDescent="0.3">
      <c r="A111" s="25">
        <v>3</v>
      </c>
      <c r="B111" s="26">
        <v>240</v>
      </c>
      <c r="C111" s="26" t="s">
        <v>92</v>
      </c>
      <c r="D111" s="26" t="s">
        <v>93</v>
      </c>
      <c r="E111" s="25">
        <v>8311</v>
      </c>
      <c r="F111" s="27" t="s">
        <v>732</v>
      </c>
      <c r="G111" s="27" t="s">
        <v>729</v>
      </c>
      <c r="H111" s="27" t="s">
        <v>166</v>
      </c>
      <c r="I111" s="27" t="s">
        <v>65</v>
      </c>
      <c r="J111" s="27" t="s">
        <v>163</v>
      </c>
      <c r="K111" s="27" t="s">
        <v>171</v>
      </c>
      <c r="L111" s="27" t="s">
        <v>165</v>
      </c>
      <c r="M111" s="27" t="s">
        <v>169</v>
      </c>
      <c r="N111" s="27" t="s">
        <v>167</v>
      </c>
      <c r="O111" s="27" t="s">
        <v>543</v>
      </c>
      <c r="P111" s="27" t="s">
        <v>747</v>
      </c>
      <c r="Q111" s="27" t="s">
        <v>164</v>
      </c>
      <c r="R111" s="28" t="s">
        <v>465</v>
      </c>
      <c r="S111" s="29" t="s">
        <v>282</v>
      </c>
      <c r="T111" s="30" t="s">
        <v>136</v>
      </c>
      <c r="V111" s="24" t="str">
        <f>+Final__2[[#This Row],[titulo]]&amp;Final__2[[#This Row],[Territorio]]&amp;", "&amp;Final__2[[#This Row],[temporalidad]]</f>
        <v>Comparativo de Ingresos y Gastos por la administración de Cementerios, en la comuna de Santa Bárbara, Periodo 2008-2020</v>
      </c>
      <c r="W111" s="24" t="str">
        <f>+Final__2[[#This Row],[descripcion_larga]]&amp;Final__2[[#This Row],[Territorio]]&amp;X111&amp;Y111</f>
        <v>Gráfico que muestra los ingresos y gastos del municipio por la administración de cementerios en la comuna de Santa Bárbara, durante el Año 2020, según los datos recopilados por el Servicio Nacional de Información Municipal (SINIM).</v>
      </c>
      <c r="X111" s="24" t="s">
        <v>542</v>
      </c>
      <c r="Y111" s="23"/>
      <c r="AA111" s="24" t="str">
        <f>+IF(Z111="",Final__2[[#This Row],[URL.1]],Z111)</f>
        <v>https://analytics.zoho.com/open-view/2395394000008960200?ZOHO_CRITERIA=%22Cementerios%22.%22Codigo%22%20%3D%208311</v>
      </c>
    </row>
    <row r="112" spans="1:27" ht="40.799999999999997" x14ac:dyDescent="0.3">
      <c r="A112" s="25">
        <v>3</v>
      </c>
      <c r="B112" s="26">
        <v>240</v>
      </c>
      <c r="C112" s="26" t="s">
        <v>92</v>
      </c>
      <c r="D112" s="26" t="s">
        <v>93</v>
      </c>
      <c r="E112" s="25">
        <v>8109</v>
      </c>
      <c r="F112" s="27" t="s">
        <v>732</v>
      </c>
      <c r="G112" s="27" t="s">
        <v>729</v>
      </c>
      <c r="H112" s="27" t="s">
        <v>166</v>
      </c>
      <c r="I112" s="27" t="s">
        <v>58</v>
      </c>
      <c r="J112" s="27" t="s">
        <v>163</v>
      </c>
      <c r="K112" s="27" t="s">
        <v>171</v>
      </c>
      <c r="L112" s="27" t="s">
        <v>165</v>
      </c>
      <c r="M112" s="27" t="s">
        <v>169</v>
      </c>
      <c r="N112" s="27" t="s">
        <v>167</v>
      </c>
      <c r="O112" s="27" t="s">
        <v>543</v>
      </c>
      <c r="P112" s="27" t="s">
        <v>747</v>
      </c>
      <c r="Q112" s="27" t="s">
        <v>164</v>
      </c>
      <c r="R112" s="28" t="s">
        <v>444</v>
      </c>
      <c r="S112" s="29" t="s">
        <v>258</v>
      </c>
      <c r="T112" s="30" t="s">
        <v>128</v>
      </c>
      <c r="V112" s="24" t="str">
        <f>+Final__2[[#This Row],[titulo]]&amp;Final__2[[#This Row],[Territorio]]&amp;", "&amp;Final__2[[#This Row],[temporalidad]]</f>
        <v>Comparativo de Ingresos y Gastos por la administración de Cementerios, en la comuna de Santa Juana, Periodo 2008-2020</v>
      </c>
      <c r="W112" s="24" t="str">
        <f>+Final__2[[#This Row],[descripcion_larga]]&amp;Final__2[[#This Row],[Territorio]]&amp;X112&amp;Y112</f>
        <v>Gráfico que muestra los ingresos y gastos del municipio por la administración de cementerios en la comuna de Santa Juana, durante el Año 2020, según los datos recopilados por el Servicio Nacional de Información Municipal (SINIM).</v>
      </c>
      <c r="X112" s="24" t="s">
        <v>542</v>
      </c>
      <c r="Y112" s="23"/>
      <c r="AA112" s="24" t="str">
        <f>+IF(Z112="",Final__2[[#This Row],[URL.1]],Z112)</f>
        <v>https://analytics.zoho.com/open-view/2395394000008960200?ZOHO_CRITERIA=%22Cementerios%22.%22Codigo%22%20%3D%208109</v>
      </c>
    </row>
    <row r="113" spans="1:27" ht="40.799999999999997" x14ac:dyDescent="0.3">
      <c r="A113" s="25">
        <v>3</v>
      </c>
      <c r="B113" s="26">
        <v>240</v>
      </c>
      <c r="C113" s="26" t="s">
        <v>92</v>
      </c>
      <c r="D113" s="26" t="s">
        <v>93</v>
      </c>
      <c r="E113" s="25">
        <v>7101</v>
      </c>
      <c r="F113" s="27" t="s">
        <v>732</v>
      </c>
      <c r="G113" s="27" t="s">
        <v>729</v>
      </c>
      <c r="H113" s="27" t="s">
        <v>166</v>
      </c>
      <c r="I113" s="27" t="s">
        <v>51</v>
      </c>
      <c r="J113" s="27" t="s">
        <v>163</v>
      </c>
      <c r="K113" s="27" t="s">
        <v>171</v>
      </c>
      <c r="L113" s="27" t="s">
        <v>165</v>
      </c>
      <c r="M113" s="27" t="s">
        <v>169</v>
      </c>
      <c r="N113" s="27" t="s">
        <v>167</v>
      </c>
      <c r="O113" s="27" t="s">
        <v>543</v>
      </c>
      <c r="P113" s="27" t="s">
        <v>747</v>
      </c>
      <c r="Q113" s="27" t="s">
        <v>164</v>
      </c>
      <c r="R113" s="28" t="s">
        <v>423</v>
      </c>
      <c r="S113" s="29" t="s">
        <v>237</v>
      </c>
      <c r="T113" s="30" t="s">
        <v>121</v>
      </c>
      <c r="V113" s="24" t="str">
        <f>+Final__2[[#This Row],[titulo]]&amp;Final__2[[#This Row],[Territorio]]&amp;", "&amp;Final__2[[#This Row],[temporalidad]]</f>
        <v>Comparativo de Ingresos y Gastos por la administración de Cementerios, en la comuna de Talca, Periodo 2008-2020</v>
      </c>
      <c r="W113" s="24" t="str">
        <f>+Final__2[[#This Row],[descripcion_larga]]&amp;Final__2[[#This Row],[Territorio]]&amp;X113&amp;Y113</f>
        <v>Gráfico que muestra los ingresos y gastos del municipio por la administración de cementerios en la comuna de Talca, durante el Año 2020, según los datos recopilados por el Servicio Nacional de Información Municipal (SINIM).</v>
      </c>
      <c r="X113" s="24" t="s">
        <v>542</v>
      </c>
      <c r="Y113" s="23"/>
      <c r="AA113" s="24" t="str">
        <f>+IF(Z113="",Final__2[[#This Row],[URL.1]],Z113)</f>
        <v>https://analytics.zoho.com/open-view/2395394000008960200?ZOHO_CRITERIA=%22Cementerios%22.%22Codigo%22%20%3D%207101</v>
      </c>
    </row>
    <row r="114" spans="1:27" ht="40.799999999999997" x14ac:dyDescent="0.3">
      <c r="A114" s="25">
        <v>3</v>
      </c>
      <c r="B114" s="26">
        <v>240</v>
      </c>
      <c r="C114" s="26" t="s">
        <v>92</v>
      </c>
      <c r="D114" s="26" t="s">
        <v>93</v>
      </c>
      <c r="E114" s="25">
        <v>8110</v>
      </c>
      <c r="F114" s="27" t="s">
        <v>732</v>
      </c>
      <c r="G114" s="27" t="s">
        <v>729</v>
      </c>
      <c r="H114" s="27" t="s">
        <v>166</v>
      </c>
      <c r="I114" s="27" t="s">
        <v>59</v>
      </c>
      <c r="J114" s="27" t="s">
        <v>163</v>
      </c>
      <c r="K114" s="27" t="s">
        <v>171</v>
      </c>
      <c r="L114" s="27" t="s">
        <v>165</v>
      </c>
      <c r="M114" s="27" t="s">
        <v>169</v>
      </c>
      <c r="N114" s="27" t="s">
        <v>167</v>
      </c>
      <c r="O114" s="27" t="s">
        <v>543</v>
      </c>
      <c r="P114" s="27" t="s">
        <v>747</v>
      </c>
      <c r="Q114" s="27" t="s">
        <v>164</v>
      </c>
      <c r="R114" s="28" t="s">
        <v>447</v>
      </c>
      <c r="S114" s="29" t="s">
        <v>261</v>
      </c>
      <c r="T114" s="30" t="s">
        <v>129</v>
      </c>
      <c r="V114" s="24" t="str">
        <f>+Final__2[[#This Row],[titulo]]&amp;Final__2[[#This Row],[Territorio]]&amp;", "&amp;Final__2[[#This Row],[temporalidad]]</f>
        <v>Comparativo de Ingresos y Gastos por la administración de Cementerios, en la comuna de Talcahuano, Periodo 2008-2020</v>
      </c>
      <c r="W114" s="24" t="str">
        <f>+Final__2[[#This Row],[descripcion_larga]]&amp;Final__2[[#This Row],[Territorio]]&amp;X114&amp;Y114</f>
        <v>Gráfico que muestra los ingresos y gastos del municipio por la administración de cementerios en la comuna de Talcahuano, durante el Año 2020, según los datos recopilados por el Servicio Nacional de Información Municipal (SINIM).</v>
      </c>
      <c r="X114" s="24" t="s">
        <v>542</v>
      </c>
      <c r="Y114" s="23"/>
      <c r="AA114" s="24" t="str">
        <f>+IF(Z114="",Final__2[[#This Row],[URL.1]],Z114)</f>
        <v>https://analytics.zoho.com/open-view/2395394000008960200?ZOHO_CRITERIA=%22Cementerios%22.%22Codigo%22%20%3D%208110</v>
      </c>
    </row>
    <row r="115" spans="1:27" ht="40.799999999999997" x14ac:dyDescent="0.3">
      <c r="A115" s="25">
        <v>3</v>
      </c>
      <c r="B115" s="26">
        <v>240</v>
      </c>
      <c r="C115" s="26" t="s">
        <v>92</v>
      </c>
      <c r="D115" s="26" t="s">
        <v>93</v>
      </c>
      <c r="E115" s="25">
        <v>2104</v>
      </c>
      <c r="F115" s="27" t="s">
        <v>732</v>
      </c>
      <c r="G115" s="27" t="s">
        <v>729</v>
      </c>
      <c r="H115" s="27" t="s">
        <v>166</v>
      </c>
      <c r="I115" s="27" t="s">
        <v>34</v>
      </c>
      <c r="J115" s="27" t="s">
        <v>163</v>
      </c>
      <c r="K115" s="27" t="s">
        <v>171</v>
      </c>
      <c r="L115" s="27" t="s">
        <v>165</v>
      </c>
      <c r="M115" s="27" t="s">
        <v>169</v>
      </c>
      <c r="N115" s="27" t="s">
        <v>167</v>
      </c>
      <c r="O115" s="27" t="s">
        <v>543</v>
      </c>
      <c r="P115" s="27" t="s">
        <v>747</v>
      </c>
      <c r="Q115" s="27" t="s">
        <v>164</v>
      </c>
      <c r="R115" s="28" t="s">
        <v>372</v>
      </c>
      <c r="S115" s="29" t="s">
        <v>186</v>
      </c>
      <c r="T115" s="30" t="s">
        <v>104</v>
      </c>
      <c r="V115" s="24" t="str">
        <f>+Final__2[[#This Row],[titulo]]&amp;Final__2[[#This Row],[Territorio]]&amp;", "&amp;Final__2[[#This Row],[temporalidad]]</f>
        <v>Comparativo de Ingresos y Gastos por la administración de Cementerios, en la comuna de Taltal, Periodo 2008-2020</v>
      </c>
      <c r="W115" s="24" t="str">
        <f>+Final__2[[#This Row],[descripcion_larga]]&amp;Final__2[[#This Row],[Territorio]]&amp;X115&amp;Y115</f>
        <v>Gráfico que muestra los ingresos y gastos del municipio por la administración de cementerios en la comuna de Taltal, durante el Año 2020, según los datos recopilados por el Servicio Nacional de Información Municipal (SINIM).</v>
      </c>
      <c r="X115" s="24" t="s">
        <v>542</v>
      </c>
      <c r="Y115" s="23"/>
      <c r="AA115" s="24" t="str">
        <f>+IF(Z115="",Final__2[[#This Row],[URL.1]],Z115)</f>
        <v>https://analytics.zoho.com/open-view/2395394000008960200?ZOHO_CRITERIA=%22Cementerios%22.%22Codigo%22%20%3D%202104</v>
      </c>
    </row>
    <row r="116" spans="1:27" ht="40.799999999999997" x14ac:dyDescent="0.3">
      <c r="A116" s="25">
        <v>3</v>
      </c>
      <c r="B116" s="26">
        <v>240</v>
      </c>
      <c r="C116" s="26" t="s">
        <v>92</v>
      </c>
      <c r="D116" s="26" t="s">
        <v>93</v>
      </c>
      <c r="E116" s="25">
        <v>9101</v>
      </c>
      <c r="F116" s="27" t="s">
        <v>732</v>
      </c>
      <c r="G116" s="27" t="s">
        <v>729</v>
      </c>
      <c r="H116" s="27" t="s">
        <v>166</v>
      </c>
      <c r="I116" s="27" t="s">
        <v>67</v>
      </c>
      <c r="J116" s="27" t="s">
        <v>163</v>
      </c>
      <c r="K116" s="27" t="s">
        <v>171</v>
      </c>
      <c r="L116" s="27" t="s">
        <v>165</v>
      </c>
      <c r="M116" s="27" t="s">
        <v>169</v>
      </c>
      <c r="N116" s="27" t="s">
        <v>167</v>
      </c>
      <c r="O116" s="27" t="s">
        <v>543</v>
      </c>
      <c r="P116" s="27" t="s">
        <v>747</v>
      </c>
      <c r="Q116" s="27" t="s">
        <v>164</v>
      </c>
      <c r="R116" s="28" t="s">
        <v>471</v>
      </c>
      <c r="S116" s="29" t="s">
        <v>288</v>
      </c>
      <c r="T116" s="30" t="s">
        <v>138</v>
      </c>
      <c r="V116" s="24" t="str">
        <f>+Final__2[[#This Row],[titulo]]&amp;Final__2[[#This Row],[Territorio]]&amp;", "&amp;Final__2[[#This Row],[temporalidad]]</f>
        <v>Comparativo de Ingresos y Gastos por la administración de Cementerios, en la comuna de Temuco, Periodo 2008-2020</v>
      </c>
      <c r="W116" s="24" t="str">
        <f>+Final__2[[#This Row],[descripcion_larga]]&amp;Final__2[[#This Row],[Territorio]]&amp;X116&amp;Y116</f>
        <v>Gráfico que muestra los ingresos y gastos del municipio por la administración de cementerios en la comuna de Temuco, durante el Año 2020, según los datos recopilados por el Servicio Nacional de Información Municipal (SINIM).</v>
      </c>
      <c r="X116" s="24" t="s">
        <v>542</v>
      </c>
      <c r="Y116" s="23"/>
      <c r="AA116" s="24" t="str">
        <f>+IF(Z116="",Final__2[[#This Row],[URL.1]],Z116)</f>
        <v>https://analytics.zoho.com/open-view/2395394000008960200?ZOHO_CRITERIA=%22Cementerios%22.%22Codigo%22%20%3D%209101</v>
      </c>
    </row>
    <row r="117" spans="1:27" ht="40.799999999999997" x14ac:dyDescent="0.3">
      <c r="A117" s="25">
        <v>3</v>
      </c>
      <c r="B117" s="26">
        <v>240</v>
      </c>
      <c r="C117" s="26" t="s">
        <v>92</v>
      </c>
      <c r="D117" s="26" t="s">
        <v>93</v>
      </c>
      <c r="E117" s="25">
        <v>2301</v>
      </c>
      <c r="F117" s="27" t="s">
        <v>732</v>
      </c>
      <c r="G117" s="27" t="s">
        <v>729</v>
      </c>
      <c r="H117" s="27" t="s">
        <v>166</v>
      </c>
      <c r="I117" s="27" t="s">
        <v>36</v>
      </c>
      <c r="J117" s="27" t="s">
        <v>163</v>
      </c>
      <c r="K117" s="27" t="s">
        <v>171</v>
      </c>
      <c r="L117" s="27" t="s">
        <v>165</v>
      </c>
      <c r="M117" s="27" t="s">
        <v>169</v>
      </c>
      <c r="N117" s="27" t="s">
        <v>167</v>
      </c>
      <c r="O117" s="27" t="s">
        <v>543</v>
      </c>
      <c r="P117" s="27" t="s">
        <v>747</v>
      </c>
      <c r="Q117" s="27" t="s">
        <v>164</v>
      </c>
      <c r="R117" s="28" t="s">
        <v>378</v>
      </c>
      <c r="S117" s="29" t="s">
        <v>192</v>
      </c>
      <c r="T117" s="30" t="s">
        <v>106</v>
      </c>
      <c r="V117" s="24" t="str">
        <f>+Final__2[[#This Row],[titulo]]&amp;Final__2[[#This Row],[Territorio]]&amp;", "&amp;Final__2[[#This Row],[temporalidad]]</f>
        <v>Comparativo de Ingresos y Gastos por la administración de Cementerios, en la comuna de Tocopilla, Periodo 2008-2020</v>
      </c>
      <c r="W117" s="24" t="str">
        <f>+Final__2[[#This Row],[descripcion_larga]]&amp;Final__2[[#This Row],[Territorio]]&amp;X117&amp;Y117</f>
        <v>Gráfico que muestra los ingresos y gastos del municipio por la administración de cementerios en la comuna de Tocopilla, durante el Año 2020, según los datos recopilados por el Servicio Nacional de Información Municipal (SINIM).</v>
      </c>
      <c r="X117" s="24" t="s">
        <v>542</v>
      </c>
      <c r="Y117" s="23"/>
      <c r="AA117" s="24" t="str">
        <f>+IF(Z117="",Final__2[[#This Row],[URL.1]],Z117)</f>
        <v>https://analytics.zoho.com/open-view/2395394000008960200?ZOHO_CRITERIA=%22Cementerios%22.%22Codigo%22%20%3D%202301</v>
      </c>
    </row>
    <row r="118" spans="1:27" ht="40.799999999999997" x14ac:dyDescent="0.3">
      <c r="A118" s="25">
        <v>3</v>
      </c>
      <c r="B118" s="26">
        <v>240</v>
      </c>
      <c r="C118" s="26" t="s">
        <v>92</v>
      </c>
      <c r="D118" s="26" t="s">
        <v>93</v>
      </c>
      <c r="E118" s="25">
        <v>9210</v>
      </c>
      <c r="F118" s="27" t="s">
        <v>732</v>
      </c>
      <c r="G118" s="27" t="s">
        <v>729</v>
      </c>
      <c r="H118" s="27" t="s">
        <v>166</v>
      </c>
      <c r="I118" s="27" t="s">
        <v>73</v>
      </c>
      <c r="J118" s="27" t="s">
        <v>163</v>
      </c>
      <c r="K118" s="27" t="s">
        <v>171</v>
      </c>
      <c r="L118" s="27" t="s">
        <v>165</v>
      </c>
      <c r="M118" s="27" t="s">
        <v>169</v>
      </c>
      <c r="N118" s="27" t="s">
        <v>167</v>
      </c>
      <c r="O118" s="27" t="s">
        <v>543</v>
      </c>
      <c r="P118" s="27" t="s">
        <v>747</v>
      </c>
      <c r="Q118" s="27" t="s">
        <v>164</v>
      </c>
      <c r="R118" s="28" t="s">
        <v>489</v>
      </c>
      <c r="S118" s="29" t="s">
        <v>309</v>
      </c>
      <c r="T118" s="30" t="s">
        <v>145</v>
      </c>
      <c r="V118" s="24" t="str">
        <f>+Final__2[[#This Row],[titulo]]&amp;Final__2[[#This Row],[Territorio]]&amp;", "&amp;Final__2[[#This Row],[temporalidad]]</f>
        <v>Comparativo de Ingresos y Gastos por la administración de Cementerios, en la comuna de Traiguén, Periodo 2008-2020</v>
      </c>
      <c r="W118" s="24" t="str">
        <f>+Final__2[[#This Row],[descripcion_larga]]&amp;Final__2[[#This Row],[Territorio]]&amp;X118&amp;Y118</f>
        <v>Gráfico que muestra los ingresos y gastos del municipio por la administración de cementerios en la comuna de Traiguén, durante el Año 2020, según los datos recopilados por el Servicio Nacional de Información Municipal (SINIM).</v>
      </c>
      <c r="X118" s="24" t="s">
        <v>542</v>
      </c>
      <c r="Y118" s="23"/>
      <c r="AA118" s="24" t="str">
        <f>+IF(Z118="",Final__2[[#This Row],[URL.1]],Z118)</f>
        <v>https://analytics.zoho.com/open-view/2395394000008960200?ZOHO_CRITERIA=%22Cementerios%22.%22Codigo%22%20%3D%209210</v>
      </c>
    </row>
    <row r="119" spans="1:27" ht="40.799999999999997" x14ac:dyDescent="0.3">
      <c r="A119" s="25">
        <v>3</v>
      </c>
      <c r="B119" s="26">
        <v>240</v>
      </c>
      <c r="C119" s="26" t="s">
        <v>92</v>
      </c>
      <c r="D119" s="26" t="s">
        <v>93</v>
      </c>
      <c r="E119" s="25">
        <v>8312</v>
      </c>
      <c r="F119" s="27" t="s">
        <v>732</v>
      </c>
      <c r="G119" s="27" t="s">
        <v>729</v>
      </c>
      <c r="H119" s="27" t="s">
        <v>166</v>
      </c>
      <c r="I119" s="27" t="s">
        <v>66</v>
      </c>
      <c r="J119" s="27" t="s">
        <v>163</v>
      </c>
      <c r="K119" s="27" t="s">
        <v>171</v>
      </c>
      <c r="L119" s="27" t="s">
        <v>165</v>
      </c>
      <c r="M119" s="27" t="s">
        <v>169</v>
      </c>
      <c r="N119" s="27" t="s">
        <v>167</v>
      </c>
      <c r="O119" s="27" t="s">
        <v>543</v>
      </c>
      <c r="P119" s="27" t="s">
        <v>747</v>
      </c>
      <c r="Q119" s="27" t="s">
        <v>164</v>
      </c>
      <c r="R119" s="28" t="s">
        <v>468</v>
      </c>
      <c r="S119" s="29" t="s">
        <v>285</v>
      </c>
      <c r="T119" s="30" t="s">
        <v>137</v>
      </c>
      <c r="V119" s="24" t="str">
        <f>+Final__2[[#This Row],[titulo]]&amp;Final__2[[#This Row],[Territorio]]&amp;", "&amp;Final__2[[#This Row],[temporalidad]]</f>
        <v>Comparativo de Ingresos y Gastos por la administración de Cementerios, en la comuna de Tucapel, Periodo 2008-2020</v>
      </c>
      <c r="W119" s="24" t="str">
        <f>+Final__2[[#This Row],[descripcion_larga]]&amp;Final__2[[#This Row],[Territorio]]&amp;X119&amp;Y119</f>
        <v>Gráfico que muestra los ingresos y gastos del municipio por la administración de cementerios en la comuna de Tucapel, durante el Año 2020, según los datos recopilados por el Servicio Nacional de Información Municipal (SINIM).</v>
      </c>
      <c r="X119" s="24" t="s">
        <v>542</v>
      </c>
      <c r="Y119" s="23"/>
      <c r="AA119" s="24" t="str">
        <f>+IF(Z119="",Final__2[[#This Row],[URL.1]],Z119)</f>
        <v>https://analytics.zoho.com/open-view/2395394000008960200?ZOHO_CRITERIA=%22Cementerios%22.%22Codigo%22%20%3D%208312</v>
      </c>
    </row>
    <row r="120" spans="1:27" ht="40.799999999999997" x14ac:dyDescent="0.3">
      <c r="A120" s="25">
        <v>3</v>
      </c>
      <c r="B120" s="26">
        <v>240</v>
      </c>
      <c r="C120" s="26" t="s">
        <v>92</v>
      </c>
      <c r="D120" s="26" t="s">
        <v>93</v>
      </c>
      <c r="E120" s="25">
        <v>14101</v>
      </c>
      <c r="F120" s="27" t="s">
        <v>732</v>
      </c>
      <c r="G120" s="27" t="s">
        <v>729</v>
      </c>
      <c r="H120" s="27" t="s">
        <v>166</v>
      </c>
      <c r="I120" s="27" t="s">
        <v>83</v>
      </c>
      <c r="J120" s="27" t="s">
        <v>163</v>
      </c>
      <c r="K120" s="27" t="s">
        <v>171</v>
      </c>
      <c r="L120" s="27" t="s">
        <v>165</v>
      </c>
      <c r="M120" s="27" t="s">
        <v>169</v>
      </c>
      <c r="N120" s="27" t="s">
        <v>167</v>
      </c>
      <c r="O120" s="27" t="s">
        <v>543</v>
      </c>
      <c r="P120" s="27" t="s">
        <v>747</v>
      </c>
      <c r="Q120" s="27" t="s">
        <v>164</v>
      </c>
      <c r="R120" s="28" t="s">
        <v>519</v>
      </c>
      <c r="S120" s="29" t="s">
        <v>339</v>
      </c>
      <c r="T120" s="30" t="s">
        <v>155</v>
      </c>
      <c r="V120" s="24" t="str">
        <f>+Final__2[[#This Row],[titulo]]&amp;Final__2[[#This Row],[Territorio]]&amp;", "&amp;Final__2[[#This Row],[temporalidad]]</f>
        <v>Comparativo de Ingresos y Gastos por la administración de Cementerios, en la comuna de Valdivia, Periodo 2008-2020</v>
      </c>
      <c r="W120" s="24" t="str">
        <f>+Final__2[[#This Row],[descripcion_larga]]&amp;Final__2[[#This Row],[Territorio]]&amp;X120&amp;Y120</f>
        <v>Gráfico que muestra los ingresos y gastos del municipio por la administración de cementerios en la comuna de Valdivia, durante el Año 2020, según los datos recopilados por el Servicio Nacional de Información Municipal (SINIM).</v>
      </c>
      <c r="X120" s="24" t="s">
        <v>542</v>
      </c>
      <c r="Y120" s="23"/>
      <c r="AA120" s="24" t="str">
        <f>+IF(Z120="",Final__2[[#This Row],[URL.1]],Z120)</f>
        <v>https://analytics.zoho.com/open-view/2395394000008960200?ZOHO_CRITERIA=%22Cementerios%22.%22Codigo%22%20%3D%2014101</v>
      </c>
    </row>
    <row r="121" spans="1:27" ht="40.799999999999997" x14ac:dyDescent="0.3">
      <c r="A121" s="25">
        <v>3</v>
      </c>
      <c r="B121" s="26">
        <v>240</v>
      </c>
      <c r="C121" s="26" t="s">
        <v>92</v>
      </c>
      <c r="D121" s="26" t="s">
        <v>93</v>
      </c>
      <c r="E121" s="25">
        <v>3301</v>
      </c>
      <c r="F121" s="27" t="s">
        <v>732</v>
      </c>
      <c r="G121" s="27" t="s">
        <v>729</v>
      </c>
      <c r="H121" s="27" t="s">
        <v>166</v>
      </c>
      <c r="I121" s="27" t="s">
        <v>38</v>
      </c>
      <c r="J121" s="27" t="s">
        <v>163</v>
      </c>
      <c r="K121" s="27" t="s">
        <v>171</v>
      </c>
      <c r="L121" s="27" t="s">
        <v>165</v>
      </c>
      <c r="M121" s="27" t="s">
        <v>169</v>
      </c>
      <c r="N121" s="27" t="s">
        <v>167</v>
      </c>
      <c r="O121" s="27" t="s">
        <v>543</v>
      </c>
      <c r="P121" s="27" t="s">
        <v>747</v>
      </c>
      <c r="Q121" s="27" t="s">
        <v>164</v>
      </c>
      <c r="R121" s="28" t="s">
        <v>384</v>
      </c>
      <c r="S121" s="29" t="s">
        <v>198</v>
      </c>
      <c r="T121" s="30" t="s">
        <v>108</v>
      </c>
      <c r="V121" s="24" t="str">
        <f>+Final__2[[#This Row],[titulo]]&amp;Final__2[[#This Row],[Territorio]]&amp;", "&amp;Final__2[[#This Row],[temporalidad]]</f>
        <v>Comparativo de Ingresos y Gastos por la administración de Cementerios, en la comuna de Vallenar, Periodo 2008-2020</v>
      </c>
      <c r="W121" s="24" t="str">
        <f>+Final__2[[#This Row],[descripcion_larga]]&amp;Final__2[[#This Row],[Territorio]]&amp;X121&amp;Y121</f>
        <v>Gráfico que muestra los ingresos y gastos del municipio por la administración de cementerios en la comuna de Vallenar, durante el Año 2020, según los datos recopilados por el Servicio Nacional de Información Municipal (SINIM).</v>
      </c>
      <c r="X121" s="24" t="s">
        <v>542</v>
      </c>
      <c r="Y121" s="23"/>
      <c r="AA121" s="24" t="str">
        <f>+IF(Z121="",Final__2[[#This Row],[URL.1]],Z121)</f>
        <v>https://analytics.zoho.com/open-view/2395394000008960200?ZOHO_CRITERIA=%22Cementerios%22.%22Codigo%22%20%3D%203301</v>
      </c>
    </row>
    <row r="122" spans="1:27" ht="40.799999999999997" x14ac:dyDescent="0.3">
      <c r="A122" s="25">
        <v>3</v>
      </c>
      <c r="B122" s="26">
        <v>240</v>
      </c>
      <c r="C122" s="26" t="s">
        <v>92</v>
      </c>
      <c r="D122" s="26" t="s">
        <v>93</v>
      </c>
      <c r="E122" s="25">
        <v>5101</v>
      </c>
      <c r="F122" s="27" t="s">
        <v>732</v>
      </c>
      <c r="G122" s="27" t="s">
        <v>729</v>
      </c>
      <c r="H122" s="27" t="s">
        <v>166</v>
      </c>
      <c r="I122" s="27" t="s">
        <v>43</v>
      </c>
      <c r="J122" s="27" t="s">
        <v>163</v>
      </c>
      <c r="K122" s="27" t="s">
        <v>171</v>
      </c>
      <c r="L122" s="27" t="s">
        <v>165</v>
      </c>
      <c r="M122" s="27" t="s">
        <v>169</v>
      </c>
      <c r="N122" s="27" t="s">
        <v>167</v>
      </c>
      <c r="O122" s="27" t="s">
        <v>543</v>
      </c>
      <c r="P122" s="27" t="s">
        <v>747</v>
      </c>
      <c r="Q122" s="27" t="s">
        <v>164</v>
      </c>
      <c r="R122" s="28" t="s">
        <v>399</v>
      </c>
      <c r="S122" s="29" t="s">
        <v>213</v>
      </c>
      <c r="T122" s="30" t="s">
        <v>113</v>
      </c>
      <c r="V122" s="24" t="str">
        <f>+Final__2[[#This Row],[titulo]]&amp;Final__2[[#This Row],[Territorio]]&amp;", "&amp;Final__2[[#This Row],[temporalidad]]</f>
        <v>Comparativo de Ingresos y Gastos por la administración de Cementerios, en la comuna de Valparaíso, Periodo 2008-2020</v>
      </c>
      <c r="W122" s="24" t="str">
        <f>+Final__2[[#This Row],[descripcion_larga]]&amp;Final__2[[#This Row],[Territorio]]&amp;X122&amp;Y122</f>
        <v>Gráfico que muestra los ingresos y gastos del municipio por la administración de cementerios en la comuna de Valparaíso, durante el Año 2020, según los datos recopilados por el Servicio Nacional de Información Municipal (SINIM).</v>
      </c>
      <c r="X122" s="24" t="s">
        <v>542</v>
      </c>
      <c r="Y122" s="23"/>
      <c r="AA122" s="24" t="str">
        <f>+IF(Z122="",Final__2[[#This Row],[URL.1]],Z122)</f>
        <v>https://analytics.zoho.com/open-view/2395394000008960200?ZOHO_CRITERIA=%22Cementerios%22.%22Codigo%22%20%3D%205101</v>
      </c>
    </row>
    <row r="123" spans="1:27" ht="40.799999999999997" x14ac:dyDescent="0.3">
      <c r="A123" s="25">
        <v>3</v>
      </c>
      <c r="B123" s="26">
        <v>240</v>
      </c>
      <c r="C123" s="26" t="s">
        <v>92</v>
      </c>
      <c r="D123" s="26" t="s">
        <v>93</v>
      </c>
      <c r="E123" s="25">
        <v>9211</v>
      </c>
      <c r="F123" s="27" t="s">
        <v>732</v>
      </c>
      <c r="G123" s="27" t="s">
        <v>729</v>
      </c>
      <c r="H123" s="27" t="s">
        <v>166</v>
      </c>
      <c r="I123" s="27" t="s">
        <v>74</v>
      </c>
      <c r="J123" s="27" t="s">
        <v>163</v>
      </c>
      <c r="K123" s="27" t="s">
        <v>171</v>
      </c>
      <c r="L123" s="27" t="s">
        <v>165</v>
      </c>
      <c r="M123" s="27" t="s">
        <v>169</v>
      </c>
      <c r="N123" s="27" t="s">
        <v>167</v>
      </c>
      <c r="O123" s="27" t="s">
        <v>543</v>
      </c>
      <c r="P123" s="27" t="s">
        <v>747</v>
      </c>
      <c r="Q123" s="27" t="s">
        <v>164</v>
      </c>
      <c r="R123" s="28" t="s">
        <v>492</v>
      </c>
      <c r="S123" s="29" t="s">
        <v>312</v>
      </c>
      <c r="T123" s="30" t="s">
        <v>146</v>
      </c>
      <c r="V123" s="24" t="str">
        <f>+Final__2[[#This Row],[titulo]]&amp;Final__2[[#This Row],[Territorio]]&amp;", "&amp;Final__2[[#This Row],[temporalidad]]</f>
        <v>Comparativo de Ingresos y Gastos por la administración de Cementerios, en la comuna de Victoria, Periodo 2008-2020</v>
      </c>
      <c r="W123" s="24" t="str">
        <f>+Final__2[[#This Row],[descripcion_larga]]&amp;Final__2[[#This Row],[Territorio]]&amp;X123&amp;Y123</f>
        <v>Gráfico que muestra los ingresos y gastos del municipio por la administración de cementerios en la comuna de Victoria, durante el Año 2020, según los datos recopilados por el Servicio Nacional de Información Municipal (SINIM).</v>
      </c>
      <c r="X123" s="24" t="s">
        <v>542</v>
      </c>
      <c r="Y123" s="23"/>
      <c r="AA123" s="24" t="str">
        <f>+IF(Z123="",Final__2[[#This Row],[URL.1]],Z123)</f>
        <v>https://analytics.zoho.com/open-view/2395394000008960200?ZOHO_CRITERIA=%22Cementerios%22.%22Codigo%22%20%3D%209211</v>
      </c>
    </row>
    <row r="124" spans="1:27" ht="40.799999999999997" x14ac:dyDescent="0.3">
      <c r="A124" s="25">
        <v>3</v>
      </c>
      <c r="B124" s="26">
        <v>240</v>
      </c>
      <c r="C124" s="26" t="s">
        <v>92</v>
      </c>
      <c r="D124" s="26" t="s">
        <v>93</v>
      </c>
      <c r="E124" s="25">
        <v>5109</v>
      </c>
      <c r="F124" s="27" t="s">
        <v>732</v>
      </c>
      <c r="G124" s="27" t="s">
        <v>729</v>
      </c>
      <c r="H124" s="27" t="s">
        <v>166</v>
      </c>
      <c r="I124" s="27" t="s">
        <v>44</v>
      </c>
      <c r="J124" s="27" t="s">
        <v>163</v>
      </c>
      <c r="K124" s="27" t="s">
        <v>171</v>
      </c>
      <c r="L124" s="27" t="s">
        <v>165</v>
      </c>
      <c r="M124" s="27" t="s">
        <v>169</v>
      </c>
      <c r="N124" s="27" t="s">
        <v>167</v>
      </c>
      <c r="O124" s="27" t="s">
        <v>543</v>
      </c>
      <c r="P124" s="27" t="s">
        <v>747</v>
      </c>
      <c r="Q124" s="27" t="s">
        <v>164</v>
      </c>
      <c r="R124" s="28" t="s">
        <v>402</v>
      </c>
      <c r="S124" s="29" t="s">
        <v>216</v>
      </c>
      <c r="T124" s="30" t="s">
        <v>114</v>
      </c>
      <c r="V124" s="24" t="str">
        <f>+Final__2[[#This Row],[titulo]]&amp;Final__2[[#This Row],[Territorio]]&amp;", "&amp;Final__2[[#This Row],[temporalidad]]</f>
        <v>Comparativo de Ingresos y Gastos por la administración de Cementerios, en la comuna de Viña del Mar, Periodo 2008-2020</v>
      </c>
      <c r="W124" s="24" t="str">
        <f>+Final__2[[#This Row],[descripcion_larga]]&amp;Final__2[[#This Row],[Territorio]]&amp;X124&amp;Y124</f>
        <v>Gráfico que muestra los ingresos y gastos del municipio por la administración de cementerios en la comuna de Viña del Mar, durante el Año 2020, según los datos recopilados por el Servicio Nacional de Información Municipal (SINIM).</v>
      </c>
      <c r="X124" s="24" t="s">
        <v>542</v>
      </c>
      <c r="Y124" s="23"/>
      <c r="AA124" s="24" t="str">
        <f>+IF(Z124="",Final__2[[#This Row],[URL.1]],Z124)</f>
        <v>https://analytics.zoho.com/open-view/2395394000008960200?ZOHO_CRITERIA=%22Cementerios%22.%22Codigo%22%20%3D%205109</v>
      </c>
    </row>
    <row r="125" spans="1:27" ht="40.799999999999997" x14ac:dyDescent="0.3">
      <c r="A125" s="25">
        <v>3</v>
      </c>
      <c r="B125" s="26">
        <v>240</v>
      </c>
      <c r="C125" s="26" t="s">
        <v>92</v>
      </c>
      <c r="D125" s="26" t="s">
        <v>93</v>
      </c>
      <c r="E125" s="25">
        <v>16109</v>
      </c>
      <c r="F125" s="27" t="s">
        <v>732</v>
      </c>
      <c r="G125" s="27" t="s">
        <v>729</v>
      </c>
      <c r="H125" s="27" t="s">
        <v>166</v>
      </c>
      <c r="I125" s="27" t="s">
        <v>88</v>
      </c>
      <c r="J125" s="27" t="s">
        <v>163</v>
      </c>
      <c r="K125" s="27" t="s">
        <v>171</v>
      </c>
      <c r="L125" s="27" t="s">
        <v>165</v>
      </c>
      <c r="M125" s="27" t="s">
        <v>169</v>
      </c>
      <c r="N125" s="27" t="s">
        <v>167</v>
      </c>
      <c r="O125" s="27" t="s">
        <v>543</v>
      </c>
      <c r="P125" s="27" t="s">
        <v>747</v>
      </c>
      <c r="Q125" s="27" t="s">
        <v>164</v>
      </c>
      <c r="R125" s="28" t="s">
        <v>534</v>
      </c>
      <c r="S125" s="29" t="s">
        <v>354</v>
      </c>
      <c r="T125" s="30" t="s">
        <v>160</v>
      </c>
      <c r="V125" s="24" t="str">
        <f>+Final__2[[#This Row],[titulo]]&amp;Final__2[[#This Row],[Territorio]]&amp;", "&amp;Final__2[[#This Row],[temporalidad]]</f>
        <v>Comparativo de Ingresos y Gastos por la administración de Cementerios, en la comuna de Yungay, Periodo 2008-2020</v>
      </c>
      <c r="W125" s="24" t="str">
        <f>+Final__2[[#This Row],[descripcion_larga]]&amp;Final__2[[#This Row],[Territorio]]&amp;X125&amp;Y125</f>
        <v>Gráfico que muestra los ingresos y gastos del municipio por la administración de cementerios en la comuna de Yungay, durante el Año 2020, según los datos recopilados por el Servicio Nacional de Información Municipal (SINIM).</v>
      </c>
      <c r="X125" s="24" t="s">
        <v>542</v>
      </c>
      <c r="Y125" s="23"/>
      <c r="AA125" s="24" t="str">
        <f>+IF(Z125="",Final__2[[#This Row],[URL.1]],Z125)</f>
        <v>https://analytics.zoho.com/open-view/2395394000008960200?ZOHO_CRITERIA=%22Cementerios%22.%22Codigo%22%20%3D%2016109</v>
      </c>
    </row>
    <row r="126" spans="1:27" ht="40.799999999999997" x14ac:dyDescent="0.3">
      <c r="A126" s="25">
        <v>4</v>
      </c>
      <c r="B126" s="26">
        <v>240</v>
      </c>
      <c r="C126" s="26" t="s">
        <v>92</v>
      </c>
      <c r="D126" s="26" t="s">
        <v>93</v>
      </c>
      <c r="E126" s="25">
        <v>2101</v>
      </c>
      <c r="F126" s="27" t="s">
        <v>731</v>
      </c>
      <c r="G126" s="27" t="s">
        <v>729</v>
      </c>
      <c r="H126" s="27" t="s">
        <v>166</v>
      </c>
      <c r="I126" s="27" t="s">
        <v>33</v>
      </c>
      <c r="J126" s="27" t="s">
        <v>163</v>
      </c>
      <c r="K126" s="27" t="s">
        <v>173</v>
      </c>
      <c r="L126" s="27" t="s">
        <v>165</v>
      </c>
      <c r="M126" s="27" t="s">
        <v>169</v>
      </c>
      <c r="N126" s="27" t="s">
        <v>167</v>
      </c>
      <c r="O126" s="27" t="s">
        <v>544</v>
      </c>
      <c r="P126" s="27" t="s">
        <v>748</v>
      </c>
      <c r="Q126" s="27" t="s">
        <v>164</v>
      </c>
      <c r="R126" s="28" t="s">
        <v>370</v>
      </c>
      <c r="S126" s="29" t="s">
        <v>174</v>
      </c>
      <c r="T126" s="30" t="s">
        <v>103</v>
      </c>
      <c r="V126" s="24" t="str">
        <f>+Final__2[[#This Row],[titulo]]&amp;Final__2[[#This Row],[Territorio]]&amp;", "&amp;Final__2[[#This Row],[temporalidad]]</f>
        <v>Ingresos percibidos por la administración de Cementerios en la Comuna de Antofagasta, Periodo 2008-2020</v>
      </c>
      <c r="W126" s="24" t="str">
        <f>+Final__2[[#This Row],[descripcion_larga]]&amp;Final__2[[#This Row],[Territorio]]&amp;X126&amp;Y126</f>
        <v>Evolución del ingreso que recibe el municipio por la administración de cementerios en la comuna de Antofagasta, durante el Año 2020, según los datos recopilados por el Servicio Nacional de Información Municipal (SINIM).</v>
      </c>
      <c r="X126" s="24" t="s">
        <v>542</v>
      </c>
      <c r="Y126" s="23"/>
      <c r="Z126" s="24" t="str">
        <f>+VLOOKUP(Final__2[[#This Row],[Filtro URL]],Tabla6[[Codcom]:[Ingreso por Municipio]],4,0)&amp;'BASE FILTROS'!$D$12&amp;Final__2[[#This Row],[Filtro URL]]</f>
        <v>https://analytics.zoho.com/open-view/2395394000009001041?ZOHO_CRITERIA=%22Cementerios%22.%22Codigo%22%20%3D%202101</v>
      </c>
      <c r="AA126" s="24" t="str">
        <f>+IF(Z126="",Final__2[[#This Row],[URL.1]],Z126)</f>
        <v>https://analytics.zoho.com/open-view/2395394000009001041?ZOHO_CRITERIA=%22Cementerios%22.%22Codigo%22%20%3D%202101</v>
      </c>
    </row>
    <row r="127" spans="1:27" ht="40.799999999999997" x14ac:dyDescent="0.3">
      <c r="A127" s="25">
        <v>4</v>
      </c>
      <c r="B127" s="26">
        <v>240</v>
      </c>
      <c r="C127" s="26" t="s">
        <v>92</v>
      </c>
      <c r="D127" s="26" t="s">
        <v>93</v>
      </c>
      <c r="E127" s="25">
        <v>8202</v>
      </c>
      <c r="F127" s="27" t="s">
        <v>731</v>
      </c>
      <c r="G127" s="27" t="s">
        <v>729</v>
      </c>
      <c r="H127" s="27" t="s">
        <v>166</v>
      </c>
      <c r="I127" s="27" t="s">
        <v>60</v>
      </c>
      <c r="J127" s="27" t="s">
        <v>163</v>
      </c>
      <c r="K127" s="27" t="s">
        <v>173</v>
      </c>
      <c r="L127" s="27" t="s">
        <v>165</v>
      </c>
      <c r="M127" s="27" t="s">
        <v>169</v>
      </c>
      <c r="N127" s="27" t="s">
        <v>167</v>
      </c>
      <c r="O127" s="27" t="s">
        <v>544</v>
      </c>
      <c r="P127" s="27" t="s">
        <v>748</v>
      </c>
      <c r="Q127" s="27" t="s">
        <v>164</v>
      </c>
      <c r="R127" s="28" t="s">
        <v>451</v>
      </c>
      <c r="S127" s="29" t="s">
        <v>265</v>
      </c>
      <c r="T127" s="30" t="s">
        <v>130</v>
      </c>
      <c r="V127" s="24" t="str">
        <f>+Final__2[[#This Row],[titulo]]&amp;Final__2[[#This Row],[Territorio]]&amp;", "&amp;Final__2[[#This Row],[temporalidad]]</f>
        <v>Ingresos percibidos por la administración de Cementerios en la Comuna de Arauco, Periodo 2008-2020</v>
      </c>
      <c r="W127" s="24" t="str">
        <f>+Final__2[[#This Row],[descripcion_larga]]&amp;Final__2[[#This Row],[Territorio]]&amp;X127&amp;Y127</f>
        <v>Evolución del ingreso que recibe el municipio por la administración de cementerios en la comuna de Arauco, durante el Año 2020, según los datos recopilados por el Servicio Nacional de Información Municipal (SINIM).</v>
      </c>
      <c r="X127" s="24" t="s">
        <v>542</v>
      </c>
      <c r="Y127" s="23"/>
      <c r="Z127" s="24" t="str">
        <f>+VLOOKUP(Final__2[[#This Row],[Filtro URL]],Tabla6[[Codcom]:[Ingreso por Municipio]],4,0)&amp;'BASE FILTROS'!$D$12&amp;Final__2[[#This Row],[Filtro URL]]</f>
        <v>https://analytics.zoho.com/open-view/2395394000009001703?ZOHO_CRITERIA=%22Cementerios%22.%22Codigo%22%20%3D%208202</v>
      </c>
      <c r="AA127" s="24" t="str">
        <f>+IF(Z127="",Final__2[[#This Row],[URL.1]],Z127)</f>
        <v>https://analytics.zoho.com/open-view/2395394000009001703?ZOHO_CRITERIA=%22Cementerios%22.%22Codigo%22%20%3D%208202</v>
      </c>
    </row>
    <row r="128" spans="1:27" ht="40.799999999999997" x14ac:dyDescent="0.3">
      <c r="A128" s="25">
        <v>4</v>
      </c>
      <c r="B128" s="26">
        <v>240</v>
      </c>
      <c r="C128" s="26" t="s">
        <v>92</v>
      </c>
      <c r="D128" s="26" t="s">
        <v>93</v>
      </c>
      <c r="E128" s="25">
        <v>15101</v>
      </c>
      <c r="F128" s="27" t="s">
        <v>731</v>
      </c>
      <c r="G128" s="27" t="s">
        <v>729</v>
      </c>
      <c r="H128" s="27" t="s">
        <v>166</v>
      </c>
      <c r="I128" s="27" t="s">
        <v>84</v>
      </c>
      <c r="J128" s="27" t="s">
        <v>163</v>
      </c>
      <c r="K128" s="27" t="s">
        <v>173</v>
      </c>
      <c r="L128" s="27" t="s">
        <v>165</v>
      </c>
      <c r="M128" s="27" t="s">
        <v>169</v>
      </c>
      <c r="N128" s="27" t="s">
        <v>167</v>
      </c>
      <c r="O128" s="27" t="s">
        <v>544</v>
      </c>
      <c r="P128" s="27" t="s">
        <v>748</v>
      </c>
      <c r="Q128" s="27" t="s">
        <v>164</v>
      </c>
      <c r="R128" s="28" t="s">
        <v>523</v>
      </c>
      <c r="S128" s="29" t="s">
        <v>343</v>
      </c>
      <c r="T128" s="30" t="s">
        <v>156</v>
      </c>
      <c r="V128" s="24" t="str">
        <f>+Final__2[[#This Row],[titulo]]&amp;Final__2[[#This Row],[Territorio]]&amp;", "&amp;Final__2[[#This Row],[temporalidad]]</f>
        <v>Ingresos percibidos por la administración de Cementerios en la Comuna de Arica, Periodo 2008-2020</v>
      </c>
      <c r="W128" s="24" t="str">
        <f>+Final__2[[#This Row],[descripcion_larga]]&amp;Final__2[[#This Row],[Territorio]]&amp;X128&amp;Y128</f>
        <v>Evolución del ingreso que recibe el municipio por la administración de cementerios en la comuna de Arica, durante el Año 2020, según los datos recopilados por el Servicio Nacional de Información Municipal (SINIM).</v>
      </c>
      <c r="X128" s="24" t="s">
        <v>542</v>
      </c>
      <c r="Y128" s="23"/>
      <c r="Z128" s="24" t="str">
        <f>+VLOOKUP(Final__2[[#This Row],[Filtro URL]],Tabla6[[Codcom]:[Ingreso por Municipio]],4,0)&amp;'BASE FILTROS'!$D$12&amp;Final__2[[#This Row],[Filtro URL]]</f>
        <v>https://analytics.zoho.com/open-view/2395394000009001289?ZOHO_CRITERIA=%22Cementerios%22.%22Codigo%22%20%3D%2015101</v>
      </c>
      <c r="AA128" s="24" t="str">
        <f>+IF(Z128="",Final__2[[#This Row],[URL.1]],Z128)</f>
        <v>https://analytics.zoho.com/open-view/2395394000009001289?ZOHO_CRITERIA=%22Cementerios%22.%22Codigo%22%20%3D%2015101</v>
      </c>
    </row>
    <row r="129" spans="1:27" ht="40.799999999999997" x14ac:dyDescent="0.3">
      <c r="A129" s="25">
        <v>4</v>
      </c>
      <c r="B129" s="26">
        <v>240</v>
      </c>
      <c r="C129" s="26" t="s">
        <v>92</v>
      </c>
      <c r="D129" s="26" t="s">
        <v>93</v>
      </c>
      <c r="E129" s="25">
        <v>16102</v>
      </c>
      <c r="F129" s="27" t="s">
        <v>731</v>
      </c>
      <c r="G129" s="27" t="s">
        <v>729</v>
      </c>
      <c r="H129" s="27" t="s">
        <v>166</v>
      </c>
      <c r="I129" s="27" t="s">
        <v>86</v>
      </c>
      <c r="J129" s="27" t="s">
        <v>163</v>
      </c>
      <c r="K129" s="27" t="s">
        <v>173</v>
      </c>
      <c r="L129" s="27" t="s">
        <v>165</v>
      </c>
      <c r="M129" s="27" t="s">
        <v>169</v>
      </c>
      <c r="N129" s="27" t="s">
        <v>167</v>
      </c>
      <c r="O129" s="27" t="s">
        <v>544</v>
      </c>
      <c r="P129" s="27" t="s">
        <v>748</v>
      </c>
      <c r="Q129" s="27" t="s">
        <v>164</v>
      </c>
      <c r="R129" s="28" t="s">
        <v>529</v>
      </c>
      <c r="S129" s="29" t="s">
        <v>349</v>
      </c>
      <c r="T129" s="30" t="s">
        <v>158</v>
      </c>
      <c r="V129" s="24" t="str">
        <f>+Final__2[[#This Row],[titulo]]&amp;Final__2[[#This Row],[Territorio]]&amp;", "&amp;Final__2[[#This Row],[temporalidad]]</f>
        <v>Ingresos percibidos por la administración de Cementerios en la Comuna de Bulnes, Periodo 2008-2020</v>
      </c>
      <c r="W129" s="24" t="str">
        <f>+Final__2[[#This Row],[descripcion_larga]]&amp;Final__2[[#This Row],[Territorio]]&amp;X129&amp;Y129</f>
        <v>Evolución del ingreso que recibe el municipio por la administración de cementerios en la comuna de Bulnes, durante el Año 2020, según los datos recopilados por el Servicio Nacional de Información Municipal (SINIM).</v>
      </c>
      <c r="X129" s="24" t="s">
        <v>542</v>
      </c>
      <c r="Y129" s="23"/>
      <c r="Z129" s="24" t="str">
        <f>+VLOOKUP(Final__2[[#This Row],[Filtro URL]],Tabla6[[Codcom]:[Ingreso por Municipio]],4,0)&amp;'BASE FILTROS'!$D$12&amp;Final__2[[#This Row],[Filtro URL]]</f>
        <v>https://analytics.zoho.com/open-view/2395394000009002847?ZOHO_CRITERIA=%22Cementerios%22.%22Codigo%22%20%3D%2016102</v>
      </c>
      <c r="AA129" s="24" t="str">
        <f>+IF(Z129="",Final__2[[#This Row],[URL.1]],Z129)</f>
        <v>https://analytics.zoho.com/open-view/2395394000009002847?ZOHO_CRITERIA=%22Cementerios%22.%22Codigo%22%20%3D%2016102</v>
      </c>
    </row>
    <row r="130" spans="1:27" ht="40.799999999999997" x14ac:dyDescent="0.3">
      <c r="A130" s="25">
        <v>4</v>
      </c>
      <c r="B130" s="26">
        <v>240</v>
      </c>
      <c r="C130" s="26" t="s">
        <v>92</v>
      </c>
      <c r="D130" s="26" t="s">
        <v>93</v>
      </c>
      <c r="E130" s="25">
        <v>12201</v>
      </c>
      <c r="F130" s="27" t="s">
        <v>731</v>
      </c>
      <c r="G130" s="27" t="s">
        <v>729</v>
      </c>
      <c r="H130" s="27" t="s">
        <v>166</v>
      </c>
      <c r="I130" s="27" t="s">
        <v>77</v>
      </c>
      <c r="J130" s="27" t="s">
        <v>163</v>
      </c>
      <c r="K130" s="27" t="s">
        <v>173</v>
      </c>
      <c r="L130" s="27" t="s">
        <v>165</v>
      </c>
      <c r="M130" s="27" t="s">
        <v>169</v>
      </c>
      <c r="N130" s="27" t="s">
        <v>167</v>
      </c>
      <c r="O130" s="27" t="s">
        <v>544</v>
      </c>
      <c r="P130" s="27" t="s">
        <v>748</v>
      </c>
      <c r="Q130" s="27" t="s">
        <v>164</v>
      </c>
      <c r="R130" s="28" t="s">
        <v>502</v>
      </c>
      <c r="S130" s="29" t="s">
        <v>322</v>
      </c>
      <c r="T130" s="30" t="s">
        <v>149</v>
      </c>
      <c r="V130" s="24" t="str">
        <f>+Final__2[[#This Row],[titulo]]&amp;Final__2[[#This Row],[Territorio]]&amp;", "&amp;Final__2[[#This Row],[temporalidad]]</f>
        <v>Ingresos percibidos por la administración de Cementerios en la Comuna de Cabo de Hornos, Periodo 2008-2020</v>
      </c>
      <c r="W130" s="24" t="str">
        <f>+Final__2[[#This Row],[descripcion_larga]]&amp;Final__2[[#This Row],[Territorio]]&amp;X130&amp;Y130</f>
        <v>Evolución del ingreso que recibe el municipio por la administración de cementerios en la comuna de Cabo de Hornos, durante el Año 2020, según los datos recopilados por el Servicio Nacional de Información Municipal (SINIM).</v>
      </c>
      <c r="X130" s="24" t="s">
        <v>542</v>
      </c>
      <c r="Y130" s="23"/>
      <c r="Z130" s="24" t="str">
        <f>+VLOOKUP(Final__2[[#This Row],[Filtro URL]],Tabla6[[Codcom]:[Ingreso por Municipio]],4,0)&amp;'BASE FILTROS'!$D$12&amp;Final__2[[#This Row],[Filtro URL]]</f>
        <v>https://analytics.zoho.com/open-view/2395394000009002135?ZOHO_CRITERIA=%22Cementerios%22.%22Codigo%22%20%3D%2012201</v>
      </c>
      <c r="AA130" s="24" t="str">
        <f>+IF(Z130="",Final__2[[#This Row],[URL.1]],Z130)</f>
        <v>https://analytics.zoho.com/open-view/2395394000009002135?ZOHO_CRITERIA=%22Cementerios%22.%22Codigo%22%20%3D%2012201</v>
      </c>
    </row>
    <row r="131" spans="1:27" ht="40.799999999999997" x14ac:dyDescent="0.3">
      <c r="A131" s="25">
        <v>4</v>
      </c>
      <c r="B131" s="26">
        <v>240</v>
      </c>
      <c r="C131" s="26" t="s">
        <v>92</v>
      </c>
      <c r="D131" s="26" t="s">
        <v>93</v>
      </c>
      <c r="E131" s="25">
        <v>2201</v>
      </c>
      <c r="F131" s="27" t="s">
        <v>731</v>
      </c>
      <c r="G131" s="27" t="s">
        <v>729</v>
      </c>
      <c r="H131" s="27" t="s">
        <v>166</v>
      </c>
      <c r="I131" s="27" t="s">
        <v>35</v>
      </c>
      <c r="J131" s="27" t="s">
        <v>163</v>
      </c>
      <c r="K131" s="27" t="s">
        <v>173</v>
      </c>
      <c r="L131" s="27" t="s">
        <v>165</v>
      </c>
      <c r="M131" s="27" t="s">
        <v>169</v>
      </c>
      <c r="N131" s="27" t="s">
        <v>167</v>
      </c>
      <c r="O131" s="27" t="s">
        <v>544</v>
      </c>
      <c r="P131" s="27" t="s">
        <v>748</v>
      </c>
      <c r="Q131" s="27" t="s">
        <v>164</v>
      </c>
      <c r="R131" s="28" t="s">
        <v>376</v>
      </c>
      <c r="S131" s="29" t="s">
        <v>190</v>
      </c>
      <c r="T131" s="30" t="s">
        <v>105</v>
      </c>
      <c r="V131" s="24" t="str">
        <f>+Final__2[[#This Row],[titulo]]&amp;Final__2[[#This Row],[Territorio]]&amp;", "&amp;Final__2[[#This Row],[temporalidad]]</f>
        <v>Ingresos percibidos por la administración de Cementerios en la Comuna de Calama, Periodo 2008-2020</v>
      </c>
      <c r="W131" s="24" t="str">
        <f>+Final__2[[#This Row],[descripcion_larga]]&amp;Final__2[[#This Row],[Territorio]]&amp;X131&amp;Y131</f>
        <v>Evolución del ingreso que recibe el municipio por la administración de cementerios en la comuna de Calama, durante el Año 2020, según los datos recopilados por el Servicio Nacional de Información Municipal (SINIM).</v>
      </c>
      <c r="X131" s="24" t="s">
        <v>542</v>
      </c>
      <c r="Y131" s="23"/>
      <c r="Z131" s="24" t="str">
        <f>+VLOOKUP(Final__2[[#This Row],[Filtro URL]],Tabla6[[Codcom]:[Ingreso por Municipio]],4,0)&amp;'BASE FILTROS'!$D$12&amp;Final__2[[#This Row],[Filtro URL]]</f>
        <v>https://analytics.zoho.com/open-view/2395394000009001041?ZOHO_CRITERIA=%22Cementerios%22.%22Codigo%22%20%3D%202201</v>
      </c>
      <c r="AA131" s="24" t="str">
        <f>+IF(Z131="",Final__2[[#This Row],[URL.1]],Z131)</f>
        <v>https://analytics.zoho.com/open-view/2395394000009001041?ZOHO_CRITERIA=%22Cementerios%22.%22Codigo%22%20%3D%202201</v>
      </c>
    </row>
    <row r="132" spans="1:27" ht="40.799999999999997" x14ac:dyDescent="0.3">
      <c r="A132" s="25">
        <v>4</v>
      </c>
      <c r="B132" s="26">
        <v>240</v>
      </c>
      <c r="C132" s="26" t="s">
        <v>92</v>
      </c>
      <c r="D132" s="26" t="s">
        <v>93</v>
      </c>
      <c r="E132" s="25">
        <v>7201</v>
      </c>
      <c r="F132" s="27" t="s">
        <v>731</v>
      </c>
      <c r="G132" s="27" t="s">
        <v>729</v>
      </c>
      <c r="H132" s="27" t="s">
        <v>166</v>
      </c>
      <c r="I132" s="27" t="s">
        <v>52</v>
      </c>
      <c r="J132" s="27" t="s">
        <v>163</v>
      </c>
      <c r="K132" s="27" t="s">
        <v>173</v>
      </c>
      <c r="L132" s="27" t="s">
        <v>165</v>
      </c>
      <c r="M132" s="27" t="s">
        <v>169</v>
      </c>
      <c r="N132" s="27" t="s">
        <v>167</v>
      </c>
      <c r="O132" s="27" t="s">
        <v>544</v>
      </c>
      <c r="P132" s="27" t="s">
        <v>748</v>
      </c>
      <c r="Q132" s="27" t="s">
        <v>164</v>
      </c>
      <c r="R132" s="28" t="s">
        <v>427</v>
      </c>
      <c r="S132" s="29" t="s">
        <v>241</v>
      </c>
      <c r="T132" s="30" t="s">
        <v>122</v>
      </c>
      <c r="V132" s="24" t="str">
        <f>+Final__2[[#This Row],[titulo]]&amp;Final__2[[#This Row],[Territorio]]&amp;", "&amp;Final__2[[#This Row],[temporalidad]]</f>
        <v>Ingresos percibidos por la administración de Cementerios en la Comuna de Cauquenes, Periodo 2008-2020</v>
      </c>
      <c r="W132" s="24" t="str">
        <f>+Final__2[[#This Row],[descripcion_larga]]&amp;Final__2[[#This Row],[Territorio]]&amp;X132&amp;Y132</f>
        <v>Evolución del ingreso que recibe el municipio por la administración de cementerios en la comuna de Cauquenes, durante el Año 2020, según los datos recopilados por el Servicio Nacional de Información Municipal (SINIM).</v>
      </c>
      <c r="X132" s="24" t="s">
        <v>542</v>
      </c>
      <c r="Y132" s="23"/>
      <c r="Z132" s="24" t="str">
        <f>+VLOOKUP(Final__2[[#This Row],[Filtro URL]],Tabla6[[Codcom]:[Ingreso por Municipio]],4,0)&amp;'BASE FILTROS'!$D$12&amp;Final__2[[#This Row],[Filtro URL]]</f>
        <v>https://analytics.zoho.com/open-view/2395394000009002243?ZOHO_CRITERIA=%22Cementerios%22.%22Codigo%22%20%3D%207201</v>
      </c>
      <c r="AA132" s="24" t="str">
        <f>+IF(Z132="",Final__2[[#This Row],[URL.1]],Z132)</f>
        <v>https://analytics.zoho.com/open-view/2395394000009002243?ZOHO_CRITERIA=%22Cementerios%22.%22Codigo%22%20%3D%207201</v>
      </c>
    </row>
    <row r="133" spans="1:27" ht="40.799999999999997" x14ac:dyDescent="0.3">
      <c r="A133" s="25">
        <v>4</v>
      </c>
      <c r="B133" s="26">
        <v>240</v>
      </c>
      <c r="C133" s="26" t="s">
        <v>92</v>
      </c>
      <c r="D133" s="26" t="s">
        <v>93</v>
      </c>
      <c r="E133" s="25">
        <v>8103</v>
      </c>
      <c r="F133" s="27" t="s">
        <v>731</v>
      </c>
      <c r="G133" s="27" t="s">
        <v>729</v>
      </c>
      <c r="H133" s="27" t="s">
        <v>166</v>
      </c>
      <c r="I133" s="27" t="s">
        <v>56</v>
      </c>
      <c r="J133" s="27" t="s">
        <v>163</v>
      </c>
      <c r="K133" s="27" t="s">
        <v>173</v>
      </c>
      <c r="L133" s="27" t="s">
        <v>165</v>
      </c>
      <c r="M133" s="27" t="s">
        <v>169</v>
      </c>
      <c r="N133" s="27" t="s">
        <v>167</v>
      </c>
      <c r="O133" s="27" t="s">
        <v>544</v>
      </c>
      <c r="P133" s="27" t="s">
        <v>748</v>
      </c>
      <c r="Q133" s="27" t="s">
        <v>164</v>
      </c>
      <c r="R133" s="28" t="s">
        <v>439</v>
      </c>
      <c r="S133" s="29" t="s">
        <v>253</v>
      </c>
      <c r="T133" s="30" t="s">
        <v>126</v>
      </c>
      <c r="V133" s="24" t="str">
        <f>+Final__2[[#This Row],[titulo]]&amp;Final__2[[#This Row],[Territorio]]&amp;", "&amp;Final__2[[#This Row],[temporalidad]]</f>
        <v>Ingresos percibidos por la administración de Cementerios en la Comuna de Chiguayante, Periodo 2008-2020</v>
      </c>
      <c r="W133" s="24" t="str">
        <f>+Final__2[[#This Row],[descripcion_larga]]&amp;Final__2[[#This Row],[Territorio]]&amp;X133&amp;Y133</f>
        <v>Evolución del ingreso que recibe el municipio por la administración de cementerios en la comuna de Chiguayante, durante el Año 2020, según los datos recopilados por el Servicio Nacional de Información Municipal (SINIM).</v>
      </c>
      <c r="X133" s="24" t="s">
        <v>542</v>
      </c>
      <c r="Y133" s="23"/>
      <c r="Z133" s="24" t="str">
        <f>+VLOOKUP(Final__2[[#This Row],[Filtro URL]],Tabla6[[Codcom]:[Ingreso por Municipio]],4,0)&amp;'BASE FILTROS'!$D$12&amp;Final__2[[#This Row],[Filtro URL]]</f>
        <v>https://analytics.zoho.com/open-view/2395394000009001703?ZOHO_CRITERIA=%22Cementerios%22.%22Codigo%22%20%3D%208103</v>
      </c>
      <c r="AA133" s="24" t="str">
        <f>+IF(Z133="",Final__2[[#This Row],[URL.1]],Z133)</f>
        <v>https://analytics.zoho.com/open-view/2395394000009001703?ZOHO_CRITERIA=%22Cementerios%22.%22Codigo%22%20%3D%208103</v>
      </c>
    </row>
    <row r="134" spans="1:27" ht="40.799999999999997" x14ac:dyDescent="0.3">
      <c r="A134" s="25">
        <v>4</v>
      </c>
      <c r="B134" s="26">
        <v>240</v>
      </c>
      <c r="C134" s="26" t="s">
        <v>92</v>
      </c>
      <c r="D134" s="26" t="s">
        <v>93</v>
      </c>
      <c r="E134" s="25">
        <v>16101</v>
      </c>
      <c r="F134" s="27" t="s">
        <v>731</v>
      </c>
      <c r="G134" s="27" t="s">
        <v>729</v>
      </c>
      <c r="H134" s="27" t="s">
        <v>166</v>
      </c>
      <c r="I134" s="27" t="s">
        <v>85</v>
      </c>
      <c r="J134" s="27" t="s">
        <v>163</v>
      </c>
      <c r="K134" s="27" t="s">
        <v>173</v>
      </c>
      <c r="L134" s="27" t="s">
        <v>165</v>
      </c>
      <c r="M134" s="27" t="s">
        <v>169</v>
      </c>
      <c r="N134" s="27" t="s">
        <v>167</v>
      </c>
      <c r="O134" s="27" t="s">
        <v>544</v>
      </c>
      <c r="P134" s="27" t="s">
        <v>748</v>
      </c>
      <c r="Q134" s="27" t="s">
        <v>164</v>
      </c>
      <c r="R134" s="28" t="s">
        <v>526</v>
      </c>
      <c r="S134" s="29" t="s">
        <v>346</v>
      </c>
      <c r="T134" s="30" t="s">
        <v>157</v>
      </c>
      <c r="V134" s="24" t="str">
        <f>+Final__2[[#This Row],[titulo]]&amp;Final__2[[#This Row],[Territorio]]&amp;", "&amp;Final__2[[#This Row],[temporalidad]]</f>
        <v>Ingresos percibidos por la administración de Cementerios en la Comuna de Chillán, Periodo 2008-2020</v>
      </c>
      <c r="W134" s="24" t="str">
        <f>+Final__2[[#This Row],[descripcion_larga]]&amp;Final__2[[#This Row],[Territorio]]&amp;X134&amp;Y134</f>
        <v>Evolución del ingreso que recibe el municipio por la administración de cementerios en la comuna de Chillán, durante el Año 2020, según los datos recopilados por el Servicio Nacional de Información Municipal (SINIM).</v>
      </c>
      <c r="X134" s="24" t="s">
        <v>542</v>
      </c>
      <c r="Y134" s="23"/>
      <c r="Z134" s="24" t="str">
        <f>+VLOOKUP(Final__2[[#This Row],[Filtro URL]],Tabla6[[Codcom]:[Ingreso por Municipio]],4,0)&amp;'BASE FILTROS'!$D$12&amp;Final__2[[#This Row],[Filtro URL]]</f>
        <v>https://analytics.zoho.com/open-view/2395394000009002847?ZOHO_CRITERIA=%22Cementerios%22.%22Codigo%22%20%3D%2016101</v>
      </c>
      <c r="AA134" s="24" t="str">
        <f>+IF(Z134="",Final__2[[#This Row],[URL.1]],Z134)</f>
        <v>https://analytics.zoho.com/open-view/2395394000009002847?ZOHO_CRITERIA=%22Cementerios%22.%22Codigo%22%20%3D%2016101</v>
      </c>
    </row>
    <row r="135" spans="1:27" ht="40.799999999999997" x14ac:dyDescent="0.3">
      <c r="A135" s="25">
        <v>4</v>
      </c>
      <c r="B135" s="26">
        <v>240</v>
      </c>
      <c r="C135" s="26" t="s">
        <v>92</v>
      </c>
      <c r="D135" s="26" t="s">
        <v>93</v>
      </c>
      <c r="E135" s="25">
        <v>9121</v>
      </c>
      <c r="F135" s="27" t="s">
        <v>731</v>
      </c>
      <c r="G135" s="27" t="s">
        <v>729</v>
      </c>
      <c r="H135" s="27" t="s">
        <v>166</v>
      </c>
      <c r="I135" s="27" t="s">
        <v>71</v>
      </c>
      <c r="J135" s="27" t="s">
        <v>163</v>
      </c>
      <c r="K135" s="27" t="s">
        <v>173</v>
      </c>
      <c r="L135" s="27" t="s">
        <v>165</v>
      </c>
      <c r="M135" s="27" t="s">
        <v>169</v>
      </c>
      <c r="N135" s="27" t="s">
        <v>167</v>
      </c>
      <c r="O135" s="27" t="s">
        <v>544</v>
      </c>
      <c r="P135" s="27" t="s">
        <v>748</v>
      </c>
      <c r="Q135" s="27" t="s">
        <v>164</v>
      </c>
      <c r="R135" s="28" t="s">
        <v>484</v>
      </c>
      <c r="S135" s="29" t="s">
        <v>304</v>
      </c>
      <c r="T135" s="30" t="s">
        <v>143</v>
      </c>
      <c r="V135" s="24" t="str">
        <f>+Final__2[[#This Row],[titulo]]&amp;Final__2[[#This Row],[Territorio]]&amp;", "&amp;Final__2[[#This Row],[temporalidad]]</f>
        <v>Ingresos percibidos por la administración de Cementerios en la Comuna de Cholchol, Periodo 2008-2020</v>
      </c>
      <c r="W135" s="24" t="str">
        <f>+Final__2[[#This Row],[descripcion_larga]]&amp;Final__2[[#This Row],[Territorio]]&amp;X135&amp;Y135</f>
        <v>Evolución del ingreso que recibe el municipio por la administración de cementerios en la comuna de Cholchol, durante el Año 2020, según los datos recopilados por el Servicio Nacional de Información Municipal (SINIM).</v>
      </c>
      <c r="X135" s="24" t="s">
        <v>542</v>
      </c>
      <c r="Y135" s="23"/>
      <c r="Z135" s="24" t="str">
        <f>+VLOOKUP(Final__2[[#This Row],[Filtro URL]],Tabla6[[Codcom]:[Ingreso por Municipio]],4,0)&amp;'BASE FILTROS'!$D$12&amp;Final__2[[#This Row],[Filtro URL]]</f>
        <v>https://analytics.zoho.com/open-view/2395394000009001187?ZOHO_CRITERIA=%22Cementerios%22.%22Codigo%22%20%3D%209121</v>
      </c>
      <c r="AA135" s="24" t="str">
        <f>+IF(Z135="",Final__2[[#This Row],[URL.1]],Z135)</f>
        <v>https://analytics.zoho.com/open-view/2395394000009001187?ZOHO_CRITERIA=%22Cementerios%22.%22Codigo%22%20%3D%209121</v>
      </c>
    </row>
    <row r="136" spans="1:27" ht="40.799999999999997" x14ac:dyDescent="0.3">
      <c r="A136" s="25">
        <v>4</v>
      </c>
      <c r="B136" s="26">
        <v>240</v>
      </c>
      <c r="C136" s="26" t="s">
        <v>92</v>
      </c>
      <c r="D136" s="26" t="s">
        <v>93</v>
      </c>
      <c r="E136" s="25">
        <v>13301</v>
      </c>
      <c r="F136" s="27" t="s">
        <v>731</v>
      </c>
      <c r="G136" s="27" t="s">
        <v>729</v>
      </c>
      <c r="H136" s="27" t="s">
        <v>166</v>
      </c>
      <c r="I136" s="27" t="s">
        <v>81</v>
      </c>
      <c r="J136" s="27" t="s">
        <v>163</v>
      </c>
      <c r="K136" s="27" t="s">
        <v>173</v>
      </c>
      <c r="L136" s="27" t="s">
        <v>165</v>
      </c>
      <c r="M136" s="27" t="s">
        <v>169</v>
      </c>
      <c r="N136" s="27" t="s">
        <v>167</v>
      </c>
      <c r="O136" s="27" t="s">
        <v>544</v>
      </c>
      <c r="P136" s="27" t="s">
        <v>748</v>
      </c>
      <c r="Q136" s="27" t="s">
        <v>164</v>
      </c>
      <c r="R136" s="28" t="s">
        <v>514</v>
      </c>
      <c r="S136" s="29" t="s">
        <v>334</v>
      </c>
      <c r="T136" s="30" t="s">
        <v>153</v>
      </c>
      <c r="V136" s="24" t="str">
        <f>+Final__2[[#This Row],[titulo]]&amp;Final__2[[#This Row],[Territorio]]&amp;", "&amp;Final__2[[#This Row],[temporalidad]]</f>
        <v>Ingresos percibidos por la administración de Cementerios en la Comuna de Colina, Periodo 2008-2020</v>
      </c>
      <c r="W136" s="24" t="str">
        <f>+Final__2[[#This Row],[descripcion_larga]]&amp;Final__2[[#This Row],[Territorio]]&amp;X136&amp;Y136</f>
        <v>Evolución del ingreso que recibe el municipio por la administración de cementerios en la comuna de Colina, durante el Año 2020, según los datos recopilados por el Servicio Nacional de Información Municipal (SINIM).</v>
      </c>
      <c r="X136" s="24" t="s">
        <v>542</v>
      </c>
      <c r="Y136" s="23"/>
      <c r="Z136" s="24" t="str">
        <f>+VLOOKUP(Final__2[[#This Row],[Filtro URL]],Tabla6[[Codcom]:[Ingreso por Municipio]],4,0)&amp;'BASE FILTROS'!$D$12&amp;Final__2[[#This Row],[Filtro URL]]</f>
        <v>https://analytics.zoho.com/open-view/2395394000009002351?ZOHO_CRITERIA=%22Cementerios%22.%22Codigo%22%20%3D%2013301</v>
      </c>
      <c r="AA136" s="24" t="str">
        <f>+IF(Z136="",Final__2[[#This Row],[URL.1]],Z136)</f>
        <v>https://analytics.zoho.com/open-view/2395394000009002351?ZOHO_CRITERIA=%22Cementerios%22.%22Codigo%22%20%3D%2013301</v>
      </c>
    </row>
    <row r="137" spans="1:27" ht="40.799999999999997" x14ac:dyDescent="0.3">
      <c r="A137" s="25">
        <v>4</v>
      </c>
      <c r="B137" s="26">
        <v>240</v>
      </c>
      <c r="C137" s="26" t="s">
        <v>92</v>
      </c>
      <c r="D137" s="26" t="s">
        <v>93</v>
      </c>
      <c r="E137" s="25">
        <v>8101</v>
      </c>
      <c r="F137" s="27" t="s">
        <v>731</v>
      </c>
      <c r="G137" s="27" t="s">
        <v>729</v>
      </c>
      <c r="H137" s="27" t="s">
        <v>166</v>
      </c>
      <c r="I137" s="27" t="s">
        <v>54</v>
      </c>
      <c r="J137" s="27" t="s">
        <v>163</v>
      </c>
      <c r="K137" s="27" t="s">
        <v>173</v>
      </c>
      <c r="L137" s="27" t="s">
        <v>165</v>
      </c>
      <c r="M137" s="27" t="s">
        <v>169</v>
      </c>
      <c r="N137" s="27" t="s">
        <v>167</v>
      </c>
      <c r="O137" s="27" t="s">
        <v>544</v>
      </c>
      <c r="P137" s="27" t="s">
        <v>748</v>
      </c>
      <c r="Q137" s="27" t="s">
        <v>164</v>
      </c>
      <c r="R137" s="28" t="s">
        <v>433</v>
      </c>
      <c r="S137" s="29" t="s">
        <v>247</v>
      </c>
      <c r="T137" s="30" t="s">
        <v>124</v>
      </c>
      <c r="V137" s="24" t="str">
        <f>+Final__2[[#This Row],[titulo]]&amp;Final__2[[#This Row],[Territorio]]&amp;", "&amp;Final__2[[#This Row],[temporalidad]]</f>
        <v>Ingresos percibidos por la administración de Cementerios en la Comuna de Concepción, Periodo 2008-2020</v>
      </c>
      <c r="W137" s="24" t="str">
        <f>+Final__2[[#This Row],[descripcion_larga]]&amp;Final__2[[#This Row],[Territorio]]&amp;X137&amp;Y137</f>
        <v>Evolución del ingreso que recibe el municipio por la administración de cementerios en la comuna de Concepción, durante el Año 2020, según los datos recopilados por el Servicio Nacional de Información Municipal (SINIM).</v>
      </c>
      <c r="X137" s="24" t="s">
        <v>542</v>
      </c>
      <c r="Y137" s="23"/>
      <c r="Z137" s="24" t="str">
        <f>+VLOOKUP(Final__2[[#This Row],[Filtro URL]],Tabla6[[Codcom]:[Ingreso por Municipio]],4,0)&amp;'BASE FILTROS'!$D$12&amp;Final__2[[#This Row],[Filtro URL]]</f>
        <v>https://analytics.zoho.com/open-view/2395394000009001703?ZOHO_CRITERIA=%22Cementerios%22.%22Codigo%22%20%3D%208101</v>
      </c>
      <c r="AA137" s="24" t="str">
        <f>+IF(Z137="",Final__2[[#This Row],[URL.1]],Z137)</f>
        <v>https://analytics.zoho.com/open-view/2395394000009001703?ZOHO_CRITERIA=%22Cementerios%22.%22Codigo%22%20%3D%208101</v>
      </c>
    </row>
    <row r="138" spans="1:27" ht="40.799999999999997" x14ac:dyDescent="0.3">
      <c r="A138" s="25">
        <v>4</v>
      </c>
      <c r="B138" s="26">
        <v>240</v>
      </c>
      <c r="C138" s="26" t="s">
        <v>92</v>
      </c>
      <c r="D138" s="26" t="s">
        <v>93</v>
      </c>
      <c r="E138" s="25">
        <v>3101</v>
      </c>
      <c r="F138" s="27" t="s">
        <v>731</v>
      </c>
      <c r="G138" s="27" t="s">
        <v>729</v>
      </c>
      <c r="H138" s="27" t="s">
        <v>166</v>
      </c>
      <c r="I138" s="27" t="s">
        <v>37</v>
      </c>
      <c r="J138" s="27" t="s">
        <v>163</v>
      </c>
      <c r="K138" s="27" t="s">
        <v>173</v>
      </c>
      <c r="L138" s="27" t="s">
        <v>165</v>
      </c>
      <c r="M138" s="27" t="s">
        <v>169</v>
      </c>
      <c r="N138" s="27" t="s">
        <v>167</v>
      </c>
      <c r="O138" s="27" t="s">
        <v>544</v>
      </c>
      <c r="P138" s="27" t="s">
        <v>748</v>
      </c>
      <c r="Q138" s="27" t="s">
        <v>164</v>
      </c>
      <c r="R138" s="28" t="s">
        <v>382</v>
      </c>
      <c r="S138" s="29" t="s">
        <v>196</v>
      </c>
      <c r="T138" s="30" t="s">
        <v>107</v>
      </c>
      <c r="V138" s="24" t="str">
        <f>+Final__2[[#This Row],[titulo]]&amp;Final__2[[#This Row],[Territorio]]&amp;", "&amp;Final__2[[#This Row],[temporalidad]]</f>
        <v>Ingresos percibidos por la administración de Cementerios en la Comuna de Copiapó, Periodo 2008-2020</v>
      </c>
      <c r="W138" s="24" t="str">
        <f>+Final__2[[#This Row],[descripcion_larga]]&amp;Final__2[[#This Row],[Territorio]]&amp;X138&amp;Y138</f>
        <v>Evolución del ingreso que recibe el municipio por la administración de cementerios en la comuna de Copiapó, durante el Año 2020, según los datos recopilados por el Servicio Nacional de Información Municipal (SINIM).</v>
      </c>
      <c r="X138" s="24" t="s">
        <v>542</v>
      </c>
      <c r="Y138" s="23"/>
      <c r="Z138" s="24" t="str">
        <f>+VLOOKUP(Final__2[[#This Row],[Filtro URL]],Tabla6[[Codcom]:[Ingreso por Municipio]],4,0)&amp;'BASE FILTROS'!$D$12&amp;Final__2[[#This Row],[Filtro URL]]</f>
        <v>https://analytics.zoho.com/open-view/2395394000009001595?ZOHO_CRITERIA=%22Cementerios%22.%22Codigo%22%20%3D%203101</v>
      </c>
      <c r="AA138" s="24" t="str">
        <f>+IF(Z138="",Final__2[[#This Row],[URL.1]],Z138)</f>
        <v>https://analytics.zoho.com/open-view/2395394000009001595?ZOHO_CRITERIA=%22Cementerios%22.%22Codigo%22%20%3D%203101</v>
      </c>
    </row>
    <row r="139" spans="1:27" ht="40.799999999999997" x14ac:dyDescent="0.3">
      <c r="A139" s="25">
        <v>4</v>
      </c>
      <c r="B139" s="26">
        <v>240</v>
      </c>
      <c r="C139" s="26" t="s">
        <v>92</v>
      </c>
      <c r="D139" s="26" t="s">
        <v>93</v>
      </c>
      <c r="E139" s="25">
        <v>4102</v>
      </c>
      <c r="F139" s="27" t="s">
        <v>731</v>
      </c>
      <c r="G139" s="27" t="s">
        <v>729</v>
      </c>
      <c r="H139" s="27" t="s">
        <v>166</v>
      </c>
      <c r="I139" s="27" t="s">
        <v>41</v>
      </c>
      <c r="J139" s="27" t="s">
        <v>163</v>
      </c>
      <c r="K139" s="27" t="s">
        <v>173</v>
      </c>
      <c r="L139" s="27" t="s">
        <v>165</v>
      </c>
      <c r="M139" s="27" t="s">
        <v>169</v>
      </c>
      <c r="N139" s="27" t="s">
        <v>167</v>
      </c>
      <c r="O139" s="27" t="s">
        <v>544</v>
      </c>
      <c r="P139" s="27" t="s">
        <v>748</v>
      </c>
      <c r="Q139" s="27" t="s">
        <v>164</v>
      </c>
      <c r="R139" s="28" t="s">
        <v>394</v>
      </c>
      <c r="S139" s="29" t="s">
        <v>208</v>
      </c>
      <c r="T139" s="30" t="s">
        <v>111</v>
      </c>
      <c r="V139" s="24" t="str">
        <f>+Final__2[[#This Row],[titulo]]&amp;Final__2[[#This Row],[Territorio]]&amp;", "&amp;Final__2[[#This Row],[temporalidad]]</f>
        <v>Ingresos percibidos por la administración de Cementerios en la Comuna de Coquimbo, Periodo 2008-2020</v>
      </c>
      <c r="W139" s="24" t="str">
        <f>+Final__2[[#This Row],[descripcion_larga]]&amp;Final__2[[#This Row],[Territorio]]&amp;X139&amp;Y139</f>
        <v>Evolución del ingreso que recibe el municipio por la administración de cementerios en la comuna de Coquimbo, durante el Año 2020, según los datos recopilados por el Servicio Nacional de Información Municipal (SINIM).</v>
      </c>
      <c r="X139" s="24" t="s">
        <v>542</v>
      </c>
      <c r="Y139" s="23"/>
      <c r="Z139" s="24" t="str">
        <f>+VLOOKUP(Final__2[[#This Row],[Filtro URL]],Tabla6[[Codcom]:[Ingreso por Municipio]],4,0)&amp;'BASE FILTROS'!$D$12&amp;Final__2[[#This Row],[Filtro URL]]</f>
        <v>https://analytics.zoho.com/open-view/2395394000009001811?ZOHO_CRITERIA=%22Cementerios%22.%22Codigo%22%20%3D%204102</v>
      </c>
      <c r="AA139" s="24" t="str">
        <f>+IF(Z139="",Final__2[[#This Row],[URL.1]],Z139)</f>
        <v>https://analytics.zoho.com/open-view/2395394000009001811?ZOHO_CRITERIA=%22Cementerios%22.%22Codigo%22%20%3D%204102</v>
      </c>
    </row>
    <row r="140" spans="1:27" ht="40.799999999999997" x14ac:dyDescent="0.3">
      <c r="A140" s="25">
        <v>4</v>
      </c>
      <c r="B140" s="26">
        <v>240</v>
      </c>
      <c r="C140" s="26" t="s">
        <v>92</v>
      </c>
      <c r="D140" s="26" t="s">
        <v>93</v>
      </c>
      <c r="E140" s="25">
        <v>8102</v>
      </c>
      <c r="F140" s="27" t="s">
        <v>731</v>
      </c>
      <c r="G140" s="27" t="s">
        <v>729</v>
      </c>
      <c r="H140" s="27" t="s">
        <v>166</v>
      </c>
      <c r="I140" s="27" t="s">
        <v>55</v>
      </c>
      <c r="J140" s="27" t="s">
        <v>163</v>
      </c>
      <c r="K140" s="27" t="s">
        <v>173</v>
      </c>
      <c r="L140" s="27" t="s">
        <v>165</v>
      </c>
      <c r="M140" s="27" t="s">
        <v>169</v>
      </c>
      <c r="N140" s="27" t="s">
        <v>167</v>
      </c>
      <c r="O140" s="27" t="s">
        <v>544</v>
      </c>
      <c r="P140" s="27" t="s">
        <v>748</v>
      </c>
      <c r="Q140" s="27" t="s">
        <v>164</v>
      </c>
      <c r="R140" s="28" t="s">
        <v>436</v>
      </c>
      <c r="S140" s="29" t="s">
        <v>250</v>
      </c>
      <c r="T140" s="30" t="s">
        <v>125</v>
      </c>
      <c r="V140" s="24" t="str">
        <f>+Final__2[[#This Row],[titulo]]&amp;Final__2[[#This Row],[Territorio]]&amp;", "&amp;Final__2[[#This Row],[temporalidad]]</f>
        <v>Ingresos percibidos por la administración de Cementerios en la Comuna de Coronel, Periodo 2008-2020</v>
      </c>
      <c r="W140" s="24" t="str">
        <f>+Final__2[[#This Row],[descripcion_larga]]&amp;Final__2[[#This Row],[Territorio]]&amp;X140&amp;Y140</f>
        <v>Evolución del ingreso que recibe el municipio por la administración de cementerios en la comuna de Coronel, durante el Año 2020, según los datos recopilados por el Servicio Nacional de Información Municipal (SINIM).</v>
      </c>
      <c r="X140" s="24" t="s">
        <v>542</v>
      </c>
      <c r="Y140" s="23"/>
      <c r="Z140" s="24" t="str">
        <f>+VLOOKUP(Final__2[[#This Row],[Filtro URL]],Tabla6[[Codcom]:[Ingreso por Municipio]],4,0)&amp;'BASE FILTROS'!$D$12&amp;Final__2[[#This Row],[Filtro URL]]</f>
        <v>https://analytics.zoho.com/open-view/2395394000009001703?ZOHO_CRITERIA=%22Cementerios%22.%22Codigo%22%20%3D%208102</v>
      </c>
      <c r="AA140" s="24" t="str">
        <f>+IF(Z140="",Final__2[[#This Row],[URL.1]],Z140)</f>
        <v>https://analytics.zoho.com/open-view/2395394000009001703?ZOHO_CRITERIA=%22Cementerios%22.%22Codigo%22%20%3D%208102</v>
      </c>
    </row>
    <row r="141" spans="1:27" ht="40.799999999999997" x14ac:dyDescent="0.3">
      <c r="A141" s="25">
        <v>4</v>
      </c>
      <c r="B141" s="26">
        <v>240</v>
      </c>
      <c r="C141" s="26" t="s">
        <v>92</v>
      </c>
      <c r="D141" s="26" t="s">
        <v>93</v>
      </c>
      <c r="E141" s="25">
        <v>9203</v>
      </c>
      <c r="F141" s="27" t="s">
        <v>731</v>
      </c>
      <c r="G141" s="27" t="s">
        <v>729</v>
      </c>
      <c r="H141" s="27" t="s">
        <v>166</v>
      </c>
      <c r="I141" s="27" t="s">
        <v>72</v>
      </c>
      <c r="J141" s="27" t="s">
        <v>163</v>
      </c>
      <c r="K141" s="27" t="s">
        <v>173</v>
      </c>
      <c r="L141" s="27" t="s">
        <v>165</v>
      </c>
      <c r="M141" s="27" t="s">
        <v>169</v>
      </c>
      <c r="N141" s="27" t="s">
        <v>167</v>
      </c>
      <c r="O141" s="27" t="s">
        <v>544</v>
      </c>
      <c r="P141" s="27" t="s">
        <v>748</v>
      </c>
      <c r="Q141" s="27" t="s">
        <v>164</v>
      </c>
      <c r="R141" s="28" t="s">
        <v>487</v>
      </c>
      <c r="S141" s="29" t="s">
        <v>307</v>
      </c>
      <c r="T141" s="30" t="s">
        <v>144</v>
      </c>
      <c r="V141" s="24" t="str">
        <f>+Final__2[[#This Row],[titulo]]&amp;Final__2[[#This Row],[Territorio]]&amp;", "&amp;Final__2[[#This Row],[temporalidad]]</f>
        <v>Ingresos percibidos por la administración de Cementerios en la Comuna de Curacautín, Periodo 2008-2020</v>
      </c>
      <c r="W141" s="24" t="str">
        <f>+Final__2[[#This Row],[descripcion_larga]]&amp;Final__2[[#This Row],[Territorio]]&amp;X141&amp;Y141</f>
        <v>Evolución del ingreso que recibe el municipio por la administración de cementerios en la comuna de Curacautín, durante el Año 2020, según los datos recopilados por el Servicio Nacional de Información Municipal (SINIM).</v>
      </c>
      <c r="X141" s="24" t="s">
        <v>542</v>
      </c>
      <c r="Y141" s="23"/>
      <c r="Z141" s="24" t="str">
        <f>+VLOOKUP(Final__2[[#This Row],[Filtro URL]],Tabla6[[Codcom]:[Ingreso por Municipio]],4,0)&amp;'BASE FILTROS'!$D$12&amp;Final__2[[#This Row],[Filtro URL]]</f>
        <v>https://analytics.zoho.com/open-view/2395394000009001187?ZOHO_CRITERIA=%22Cementerios%22.%22Codigo%22%20%3D%209203</v>
      </c>
      <c r="AA141" s="24" t="str">
        <f>+IF(Z141="",Final__2[[#This Row],[URL.1]],Z141)</f>
        <v>https://analytics.zoho.com/open-view/2395394000009001187?ZOHO_CRITERIA=%22Cementerios%22.%22Codigo%22%20%3D%209203</v>
      </c>
    </row>
    <row r="142" spans="1:27" ht="40.799999999999997" x14ac:dyDescent="0.3">
      <c r="A142" s="25">
        <v>4</v>
      </c>
      <c r="B142" s="26">
        <v>240</v>
      </c>
      <c r="C142" s="26" t="s">
        <v>92</v>
      </c>
      <c r="D142" s="26" t="s">
        <v>93</v>
      </c>
      <c r="E142" s="25">
        <v>7301</v>
      </c>
      <c r="F142" s="27" t="s">
        <v>731</v>
      </c>
      <c r="G142" s="27" t="s">
        <v>729</v>
      </c>
      <c r="H142" s="27" t="s">
        <v>166</v>
      </c>
      <c r="I142" s="27" t="s">
        <v>53</v>
      </c>
      <c r="J142" s="27" t="s">
        <v>163</v>
      </c>
      <c r="K142" s="27" t="s">
        <v>173</v>
      </c>
      <c r="L142" s="27" t="s">
        <v>165</v>
      </c>
      <c r="M142" s="27" t="s">
        <v>169</v>
      </c>
      <c r="N142" s="27" t="s">
        <v>167</v>
      </c>
      <c r="O142" s="27" t="s">
        <v>544</v>
      </c>
      <c r="P142" s="27" t="s">
        <v>748</v>
      </c>
      <c r="Q142" s="27" t="s">
        <v>164</v>
      </c>
      <c r="R142" s="28" t="s">
        <v>430</v>
      </c>
      <c r="S142" s="29" t="s">
        <v>244</v>
      </c>
      <c r="T142" s="30" t="s">
        <v>123</v>
      </c>
      <c r="V142" s="24" t="str">
        <f>+Final__2[[#This Row],[titulo]]&amp;Final__2[[#This Row],[Territorio]]&amp;", "&amp;Final__2[[#This Row],[temporalidad]]</f>
        <v>Ingresos percibidos por la administración de Cementerios en la Comuna de Curicó, Periodo 2008-2020</v>
      </c>
      <c r="W142" s="24" t="str">
        <f>+Final__2[[#This Row],[descripcion_larga]]&amp;Final__2[[#This Row],[Territorio]]&amp;X142&amp;Y142</f>
        <v>Evolución del ingreso que recibe el municipio por la administración de cementerios en la comuna de Curicó, durante el Año 2020, según los datos recopilados por el Servicio Nacional de Información Municipal (SINIM).</v>
      </c>
      <c r="X142" s="24" t="s">
        <v>542</v>
      </c>
      <c r="Y142" s="23"/>
      <c r="Z142" s="24" t="str">
        <f>+VLOOKUP(Final__2[[#This Row],[Filtro URL]],Tabla6[[Codcom]:[Ingreso por Municipio]],4,0)&amp;'BASE FILTROS'!$D$12&amp;Final__2[[#This Row],[Filtro URL]]</f>
        <v>https://analytics.zoho.com/open-view/2395394000009002243?ZOHO_CRITERIA=%22Cementerios%22.%22Codigo%22%20%3D%207301</v>
      </c>
      <c r="AA142" s="24" t="str">
        <f>+IF(Z142="",Final__2[[#This Row],[URL.1]],Z142)</f>
        <v>https://analytics.zoho.com/open-view/2395394000009002243?ZOHO_CRITERIA=%22Cementerios%22.%22Codigo%22%20%3D%207301</v>
      </c>
    </row>
    <row r="143" spans="1:27" ht="40.799999999999997" x14ac:dyDescent="0.3">
      <c r="A143" s="25">
        <v>4</v>
      </c>
      <c r="B143" s="26">
        <v>240</v>
      </c>
      <c r="C143" s="26" t="s">
        <v>92</v>
      </c>
      <c r="D143" s="26" t="s">
        <v>93</v>
      </c>
      <c r="E143" s="25">
        <v>3303</v>
      </c>
      <c r="F143" s="27" t="s">
        <v>731</v>
      </c>
      <c r="G143" s="27" t="s">
        <v>729</v>
      </c>
      <c r="H143" s="27" t="s">
        <v>166</v>
      </c>
      <c r="I143" s="27" t="s">
        <v>39</v>
      </c>
      <c r="J143" s="27" t="s">
        <v>163</v>
      </c>
      <c r="K143" s="27" t="s">
        <v>173</v>
      </c>
      <c r="L143" s="27" t="s">
        <v>165</v>
      </c>
      <c r="M143" s="27" t="s">
        <v>169</v>
      </c>
      <c r="N143" s="27" t="s">
        <v>167</v>
      </c>
      <c r="O143" s="27" t="s">
        <v>544</v>
      </c>
      <c r="P143" s="27" t="s">
        <v>748</v>
      </c>
      <c r="Q143" s="27" t="s">
        <v>164</v>
      </c>
      <c r="R143" s="28" t="s">
        <v>388</v>
      </c>
      <c r="S143" s="29" t="s">
        <v>202</v>
      </c>
      <c r="T143" s="30" t="s">
        <v>109</v>
      </c>
      <c r="V143" s="24" t="str">
        <f>+Final__2[[#This Row],[titulo]]&amp;Final__2[[#This Row],[Territorio]]&amp;", "&amp;Final__2[[#This Row],[temporalidad]]</f>
        <v>Ingresos percibidos por la administración de Cementerios en la Comuna de Freirina, Periodo 2008-2020</v>
      </c>
      <c r="W143" s="24" t="str">
        <f>+Final__2[[#This Row],[descripcion_larga]]&amp;Final__2[[#This Row],[Territorio]]&amp;X143&amp;Y143</f>
        <v>Evolución del ingreso que recibe el municipio por la administración de cementerios en la comuna de Freirina, durante el Año 2020, según los datos recopilados por el Servicio Nacional de Información Municipal (SINIM).</v>
      </c>
      <c r="X143" s="24" t="s">
        <v>542</v>
      </c>
      <c r="Y143" s="23"/>
      <c r="Z143" s="24" t="str">
        <f>+VLOOKUP(Final__2[[#This Row],[Filtro URL]],Tabla6[[Codcom]:[Ingreso por Municipio]],4,0)&amp;'BASE FILTROS'!$D$12&amp;Final__2[[#This Row],[Filtro URL]]</f>
        <v>https://analytics.zoho.com/open-view/2395394000009001595?ZOHO_CRITERIA=%22Cementerios%22.%22Codigo%22%20%3D%203303</v>
      </c>
      <c r="AA143" s="24" t="str">
        <f>+IF(Z143="",Final__2[[#This Row],[URL.1]],Z143)</f>
        <v>https://analytics.zoho.com/open-view/2395394000009001595?ZOHO_CRITERIA=%22Cementerios%22.%22Codigo%22%20%3D%203303</v>
      </c>
    </row>
    <row r="144" spans="1:27" ht="40.799999999999997" x14ac:dyDescent="0.3">
      <c r="A144" s="25">
        <v>4</v>
      </c>
      <c r="B144" s="26">
        <v>240</v>
      </c>
      <c r="C144" s="26" t="s">
        <v>92</v>
      </c>
      <c r="D144" s="26" t="s">
        <v>93</v>
      </c>
      <c r="E144" s="25">
        <v>8105</v>
      </c>
      <c r="F144" s="27" t="s">
        <v>731</v>
      </c>
      <c r="G144" s="27" t="s">
        <v>729</v>
      </c>
      <c r="H144" s="27" t="s">
        <v>166</v>
      </c>
      <c r="I144" s="27" t="s">
        <v>57</v>
      </c>
      <c r="J144" s="27" t="s">
        <v>163</v>
      </c>
      <c r="K144" s="27" t="s">
        <v>173</v>
      </c>
      <c r="L144" s="27" t="s">
        <v>165</v>
      </c>
      <c r="M144" s="27" t="s">
        <v>169</v>
      </c>
      <c r="N144" s="27" t="s">
        <v>167</v>
      </c>
      <c r="O144" s="27" t="s">
        <v>544</v>
      </c>
      <c r="P144" s="27" t="s">
        <v>748</v>
      </c>
      <c r="Q144" s="27" t="s">
        <v>164</v>
      </c>
      <c r="R144" s="28" t="s">
        <v>442</v>
      </c>
      <c r="S144" s="29" t="s">
        <v>256</v>
      </c>
      <c r="T144" s="30" t="s">
        <v>127</v>
      </c>
      <c r="V144" s="24" t="str">
        <f>+Final__2[[#This Row],[titulo]]&amp;Final__2[[#This Row],[Territorio]]&amp;", "&amp;Final__2[[#This Row],[temporalidad]]</f>
        <v>Ingresos percibidos por la administración de Cementerios en la Comuna de Hualqui, Periodo 2008-2020</v>
      </c>
      <c r="W144" s="24" t="str">
        <f>+Final__2[[#This Row],[descripcion_larga]]&amp;Final__2[[#This Row],[Territorio]]&amp;X144&amp;Y144</f>
        <v>Evolución del ingreso que recibe el municipio por la administración de cementerios en la comuna de Hualqui, durante el Año 2020, según los datos recopilados por el Servicio Nacional de Información Municipal (SINIM).</v>
      </c>
      <c r="X144" s="24" t="s">
        <v>542</v>
      </c>
      <c r="Y144" s="23"/>
      <c r="Z144" s="24" t="str">
        <f>+VLOOKUP(Final__2[[#This Row],[Filtro URL]],Tabla6[[Codcom]:[Ingreso por Municipio]],4,0)&amp;'BASE FILTROS'!$D$12&amp;Final__2[[#This Row],[Filtro URL]]</f>
        <v>https://analytics.zoho.com/open-view/2395394000009001703?ZOHO_CRITERIA=%22Cementerios%22.%22Codigo%22%20%3D%208105</v>
      </c>
      <c r="AA144" s="24" t="str">
        <f>+IF(Z144="",Final__2[[#This Row],[URL.1]],Z144)</f>
        <v>https://analytics.zoho.com/open-view/2395394000009001703?ZOHO_CRITERIA=%22Cementerios%22.%22Codigo%22%20%3D%208105</v>
      </c>
    </row>
    <row r="145" spans="1:27" ht="40.799999999999997" x14ac:dyDescent="0.3">
      <c r="A145" s="25">
        <v>4</v>
      </c>
      <c r="B145" s="26">
        <v>240</v>
      </c>
      <c r="C145" s="26" t="s">
        <v>92</v>
      </c>
      <c r="D145" s="26" t="s">
        <v>93</v>
      </c>
      <c r="E145" s="25">
        <v>1101</v>
      </c>
      <c r="F145" s="27" t="s">
        <v>731</v>
      </c>
      <c r="G145" s="27" t="s">
        <v>729</v>
      </c>
      <c r="H145" s="27" t="s">
        <v>166</v>
      </c>
      <c r="I145" s="27" t="s">
        <v>31</v>
      </c>
      <c r="J145" s="27" t="s">
        <v>163</v>
      </c>
      <c r="K145" s="27" t="s">
        <v>173</v>
      </c>
      <c r="L145" s="27" t="s">
        <v>165</v>
      </c>
      <c r="M145" s="27" t="s">
        <v>169</v>
      </c>
      <c r="N145" s="27" t="s">
        <v>167</v>
      </c>
      <c r="O145" s="27" t="s">
        <v>544</v>
      </c>
      <c r="P145" s="27" t="s">
        <v>748</v>
      </c>
      <c r="Q145" s="27" t="s">
        <v>164</v>
      </c>
      <c r="R145" s="28" t="s">
        <v>366</v>
      </c>
      <c r="S145" s="29" t="s">
        <v>183</v>
      </c>
      <c r="T145" s="30" t="s">
        <v>101</v>
      </c>
      <c r="V145" s="24" t="str">
        <f>+Final__2[[#This Row],[titulo]]&amp;Final__2[[#This Row],[Territorio]]&amp;", "&amp;Final__2[[#This Row],[temporalidad]]</f>
        <v>Ingresos percibidos por la administración de Cementerios en la Comuna de Iquique, Periodo 2008-2020</v>
      </c>
      <c r="W145" s="24" t="str">
        <f>+Final__2[[#This Row],[descripcion_larga]]&amp;Final__2[[#This Row],[Territorio]]&amp;X145&amp;Y145</f>
        <v>Evolución del ingreso que recibe el municipio por la administración de cementerios en la comuna de Iquique, durante el Año 2020, según los datos recopilados por el Servicio Nacional de Información Municipal (SINIM).</v>
      </c>
      <c r="X145" s="24" t="s">
        <v>542</v>
      </c>
      <c r="Y145" s="23"/>
      <c r="Z145" s="24" t="str">
        <f>+VLOOKUP(Final__2[[#This Row],[Filtro URL]],Tabla6[[Codcom]:[Ingreso por Municipio]],4,0)&amp;'BASE FILTROS'!$D$12&amp;Final__2[[#This Row],[Filtro URL]]</f>
        <v>https://analytics.zoho.com/open-view/2395394000009002631?ZOHO_CRITERIA=%22Cementerios%22.%22Codigo%22%20%3D%201101</v>
      </c>
      <c r="AA145" s="24" t="str">
        <f>+IF(Z145="",Final__2[[#This Row],[URL.1]],Z145)</f>
        <v>https://analytics.zoho.com/open-view/2395394000009002631?ZOHO_CRITERIA=%22Cementerios%22.%22Codigo%22%20%3D%201101</v>
      </c>
    </row>
    <row r="146" spans="1:27" ht="40.799999999999997" x14ac:dyDescent="0.3">
      <c r="A146" s="25">
        <v>4</v>
      </c>
      <c r="B146" s="26">
        <v>240</v>
      </c>
      <c r="C146" s="26" t="s">
        <v>92</v>
      </c>
      <c r="D146" s="26" t="s">
        <v>93</v>
      </c>
      <c r="E146" s="25">
        <v>5401</v>
      </c>
      <c r="F146" s="27" t="s">
        <v>731</v>
      </c>
      <c r="G146" s="27" t="s">
        <v>729</v>
      </c>
      <c r="H146" s="27" t="s">
        <v>166</v>
      </c>
      <c r="I146" s="27" t="s">
        <v>45</v>
      </c>
      <c r="J146" s="27" t="s">
        <v>163</v>
      </c>
      <c r="K146" s="27" t="s">
        <v>173</v>
      </c>
      <c r="L146" s="27" t="s">
        <v>165</v>
      </c>
      <c r="M146" s="27" t="s">
        <v>169</v>
      </c>
      <c r="N146" s="27" t="s">
        <v>167</v>
      </c>
      <c r="O146" s="27" t="s">
        <v>544</v>
      </c>
      <c r="P146" s="27" t="s">
        <v>748</v>
      </c>
      <c r="Q146" s="27" t="s">
        <v>164</v>
      </c>
      <c r="R146" s="28" t="s">
        <v>406</v>
      </c>
      <c r="S146" s="29" t="s">
        <v>220</v>
      </c>
      <c r="T146" s="30" t="s">
        <v>115</v>
      </c>
      <c r="V146" s="24" t="str">
        <f>+Final__2[[#This Row],[titulo]]&amp;Final__2[[#This Row],[Territorio]]&amp;", "&amp;Final__2[[#This Row],[temporalidad]]</f>
        <v>Ingresos percibidos por la administración de Cementerios en la Comuna de La Ligua, Periodo 2008-2020</v>
      </c>
      <c r="W146" s="24" t="str">
        <f>+Final__2[[#This Row],[descripcion_larga]]&amp;Final__2[[#This Row],[Territorio]]&amp;X146&amp;Y146</f>
        <v>Evolución del ingreso que recibe el municipio por la administración de cementerios en la comuna de La Ligua, durante el Año 2020, según los datos recopilados por el Servicio Nacional de Información Municipal (SINIM).</v>
      </c>
      <c r="X146" s="24" t="s">
        <v>542</v>
      </c>
      <c r="Y146" s="23"/>
      <c r="Z146" s="24" t="str">
        <f>+VLOOKUP(Final__2[[#This Row],[Filtro URL]],Tabla6[[Codcom]:[Ingreso por Municipio]],4,0)&amp;'BASE FILTROS'!$D$12&amp;Final__2[[#This Row],[Filtro URL]]</f>
        <v>https://analytics.zoho.com/open-view/2395394000009002739?ZOHO_CRITERIA=%22Cementerios%22.%22Codigo%22%20%3D%205401</v>
      </c>
      <c r="AA146" s="24" t="str">
        <f>+IF(Z146="",Final__2[[#This Row],[URL.1]],Z146)</f>
        <v>https://analytics.zoho.com/open-view/2395394000009002739?ZOHO_CRITERIA=%22Cementerios%22.%22Codigo%22%20%3D%205401</v>
      </c>
    </row>
    <row r="147" spans="1:27" ht="40.799999999999997" x14ac:dyDescent="0.3">
      <c r="A147" s="25">
        <v>4</v>
      </c>
      <c r="B147" s="26">
        <v>240</v>
      </c>
      <c r="C147" s="26" t="s">
        <v>92</v>
      </c>
      <c r="D147" s="26" t="s">
        <v>93</v>
      </c>
      <c r="E147" s="25">
        <v>4101</v>
      </c>
      <c r="F147" s="27" t="s">
        <v>731</v>
      </c>
      <c r="G147" s="27" t="s">
        <v>729</v>
      </c>
      <c r="H147" s="27" t="s">
        <v>166</v>
      </c>
      <c r="I147" s="27" t="s">
        <v>40</v>
      </c>
      <c r="J147" s="27" t="s">
        <v>163</v>
      </c>
      <c r="K147" s="27" t="s">
        <v>173</v>
      </c>
      <c r="L147" s="27" t="s">
        <v>165</v>
      </c>
      <c r="M147" s="27" t="s">
        <v>169</v>
      </c>
      <c r="N147" s="27" t="s">
        <v>167</v>
      </c>
      <c r="O147" s="27" t="s">
        <v>544</v>
      </c>
      <c r="P147" s="27" t="s">
        <v>748</v>
      </c>
      <c r="Q147" s="27" t="s">
        <v>164</v>
      </c>
      <c r="R147" s="28" t="s">
        <v>391</v>
      </c>
      <c r="S147" s="29" t="s">
        <v>205</v>
      </c>
      <c r="T147" s="30" t="s">
        <v>110</v>
      </c>
      <c r="V147" s="24" t="str">
        <f>+Final__2[[#This Row],[titulo]]&amp;Final__2[[#This Row],[Territorio]]&amp;", "&amp;Final__2[[#This Row],[temporalidad]]</f>
        <v>Ingresos percibidos por la administración de Cementerios en la Comuna de La Serena, Periodo 2008-2020</v>
      </c>
      <c r="W147" s="24" t="str">
        <f>+Final__2[[#This Row],[descripcion_larga]]&amp;Final__2[[#This Row],[Territorio]]&amp;X147&amp;Y147</f>
        <v>Evolución del ingreso que recibe el municipio por la administración de cementerios en la comuna de La Serena, durante el Año 2020, según los datos recopilados por el Servicio Nacional de Información Municipal (SINIM).</v>
      </c>
      <c r="X147" s="24" t="s">
        <v>542</v>
      </c>
      <c r="Y147" s="23"/>
      <c r="Z147" s="24" t="str">
        <f>+VLOOKUP(Final__2[[#This Row],[Filtro URL]],Tabla6[[Codcom]:[Ingreso por Municipio]],4,0)&amp;'BASE FILTROS'!$D$12&amp;Final__2[[#This Row],[Filtro URL]]</f>
        <v>https://analytics.zoho.com/open-view/2395394000009001811?ZOHO_CRITERIA=%22Cementerios%22.%22Codigo%22%20%3D%204101</v>
      </c>
      <c r="AA147" s="24" t="str">
        <f>+IF(Z147="",Final__2[[#This Row],[URL.1]],Z147)</f>
        <v>https://analytics.zoho.com/open-view/2395394000009001811?ZOHO_CRITERIA=%22Cementerios%22.%22Codigo%22%20%3D%204101</v>
      </c>
    </row>
    <row r="148" spans="1:27" ht="40.799999999999997" x14ac:dyDescent="0.3">
      <c r="A148" s="25">
        <v>4</v>
      </c>
      <c r="B148" s="26">
        <v>240</v>
      </c>
      <c r="C148" s="26" t="s">
        <v>92</v>
      </c>
      <c r="D148" s="26" t="s">
        <v>93</v>
      </c>
      <c r="E148" s="25">
        <v>9108</v>
      </c>
      <c r="F148" s="27" t="s">
        <v>731</v>
      </c>
      <c r="G148" s="27" t="s">
        <v>729</v>
      </c>
      <c r="H148" s="27" t="s">
        <v>166</v>
      </c>
      <c r="I148" s="27" t="s">
        <v>68</v>
      </c>
      <c r="J148" s="27" t="s">
        <v>163</v>
      </c>
      <c r="K148" s="27" t="s">
        <v>173</v>
      </c>
      <c r="L148" s="27" t="s">
        <v>165</v>
      </c>
      <c r="M148" s="27" t="s">
        <v>169</v>
      </c>
      <c r="N148" s="27" t="s">
        <v>167</v>
      </c>
      <c r="O148" s="27" t="s">
        <v>544</v>
      </c>
      <c r="P148" s="27" t="s">
        <v>748</v>
      </c>
      <c r="Q148" s="27" t="s">
        <v>164</v>
      </c>
      <c r="R148" s="28" t="s">
        <v>475</v>
      </c>
      <c r="S148" s="29" t="s">
        <v>292</v>
      </c>
      <c r="T148" s="30" t="s">
        <v>139</v>
      </c>
      <c r="V148" s="24" t="str">
        <f>+Final__2[[#This Row],[titulo]]&amp;Final__2[[#This Row],[Territorio]]&amp;", "&amp;Final__2[[#This Row],[temporalidad]]</f>
        <v>Ingresos percibidos por la administración de Cementerios en la Comuna de Lautaro, Periodo 2008-2020</v>
      </c>
      <c r="W148" s="24" t="str">
        <f>+Final__2[[#This Row],[descripcion_larga]]&amp;Final__2[[#This Row],[Territorio]]&amp;X148&amp;Y148</f>
        <v>Evolución del ingreso que recibe el municipio por la administración de cementerios en la comuna de Lautaro, durante el Año 2020, según los datos recopilados por el Servicio Nacional de Información Municipal (SINIM).</v>
      </c>
      <c r="X148" s="24" t="s">
        <v>542</v>
      </c>
      <c r="Y148" s="23"/>
      <c r="Z148" s="24" t="str">
        <f>+VLOOKUP(Final__2[[#This Row],[Filtro URL]],Tabla6[[Codcom]:[Ingreso por Municipio]],4,0)&amp;'BASE FILTROS'!$D$12&amp;Final__2[[#This Row],[Filtro URL]]</f>
        <v>https://analytics.zoho.com/open-view/2395394000009001187?ZOHO_CRITERIA=%22Cementerios%22.%22Codigo%22%20%3D%209108</v>
      </c>
      <c r="AA148" s="24" t="str">
        <f>+IF(Z148="",Final__2[[#This Row],[URL.1]],Z148)</f>
        <v>https://analytics.zoho.com/open-view/2395394000009001187?ZOHO_CRITERIA=%22Cementerios%22.%22Codigo%22%20%3D%209108</v>
      </c>
    </row>
    <row r="149" spans="1:27" ht="40.799999999999997" x14ac:dyDescent="0.3">
      <c r="A149" s="25">
        <v>4</v>
      </c>
      <c r="B149" s="26">
        <v>240</v>
      </c>
      <c r="C149" s="26" t="s">
        <v>92</v>
      </c>
      <c r="D149" s="26" t="s">
        <v>93</v>
      </c>
      <c r="E149" s="25">
        <v>5703</v>
      </c>
      <c r="F149" s="27" t="s">
        <v>731</v>
      </c>
      <c r="G149" s="27" t="s">
        <v>729</v>
      </c>
      <c r="H149" s="27" t="s">
        <v>166</v>
      </c>
      <c r="I149" s="27" t="s">
        <v>48</v>
      </c>
      <c r="J149" s="27" t="s">
        <v>163</v>
      </c>
      <c r="K149" s="27" t="s">
        <v>173</v>
      </c>
      <c r="L149" s="27" t="s">
        <v>165</v>
      </c>
      <c r="M149" s="27" t="s">
        <v>169</v>
      </c>
      <c r="N149" s="27" t="s">
        <v>167</v>
      </c>
      <c r="O149" s="27" t="s">
        <v>544</v>
      </c>
      <c r="P149" s="27" t="s">
        <v>748</v>
      </c>
      <c r="Q149" s="27" t="s">
        <v>164</v>
      </c>
      <c r="R149" s="28" t="s">
        <v>415</v>
      </c>
      <c r="S149" s="29" t="s">
        <v>229</v>
      </c>
      <c r="T149" s="30" t="s">
        <v>118</v>
      </c>
      <c r="V149" s="24" t="str">
        <f>+Final__2[[#This Row],[titulo]]&amp;Final__2[[#This Row],[Territorio]]&amp;", "&amp;Final__2[[#This Row],[temporalidad]]</f>
        <v>Ingresos percibidos por la administración de Cementerios en la Comuna de Llaillay, Periodo 2008-2020</v>
      </c>
      <c r="W149" s="24" t="str">
        <f>+Final__2[[#This Row],[descripcion_larga]]&amp;Final__2[[#This Row],[Territorio]]&amp;X149&amp;Y149</f>
        <v>Evolución del ingreso que recibe el municipio por la administración de cementerios en la comuna de Llaillay, durante el Año 2020, según los datos recopilados por el Servicio Nacional de Información Municipal (SINIM).</v>
      </c>
      <c r="X149" s="24" t="s">
        <v>542</v>
      </c>
      <c r="Y149" s="23"/>
      <c r="Z149" s="24" t="str">
        <f>+VLOOKUP(Final__2[[#This Row],[Filtro URL]],Tabla6[[Codcom]:[Ingreso por Municipio]],4,0)&amp;'BASE FILTROS'!$D$12&amp;Final__2[[#This Row],[Filtro URL]]</f>
        <v>https://analytics.zoho.com/open-view/2395394000009002739?ZOHO_CRITERIA=%22Cementerios%22.%22Codigo%22%20%3D%205703</v>
      </c>
      <c r="AA149" s="24" t="str">
        <f>+IF(Z149="",Final__2[[#This Row],[URL.1]],Z149)</f>
        <v>https://analytics.zoho.com/open-view/2395394000009002739?ZOHO_CRITERIA=%22Cementerios%22.%22Codigo%22%20%3D%205703</v>
      </c>
    </row>
    <row r="150" spans="1:27" ht="40.799999999999997" x14ac:dyDescent="0.3">
      <c r="A150" s="25">
        <v>4</v>
      </c>
      <c r="B150" s="26">
        <v>240</v>
      </c>
      <c r="C150" s="26" t="s">
        <v>92</v>
      </c>
      <c r="D150" s="26" t="s">
        <v>93</v>
      </c>
      <c r="E150" s="25">
        <v>8301</v>
      </c>
      <c r="F150" s="27" t="s">
        <v>731</v>
      </c>
      <c r="G150" s="27" t="s">
        <v>729</v>
      </c>
      <c r="H150" s="27" t="s">
        <v>166</v>
      </c>
      <c r="I150" s="27" t="s">
        <v>733</v>
      </c>
      <c r="J150" s="27" t="s">
        <v>163</v>
      </c>
      <c r="K150" s="27" t="s">
        <v>173</v>
      </c>
      <c r="L150" s="27" t="s">
        <v>165</v>
      </c>
      <c r="M150" s="27" t="s">
        <v>169</v>
      </c>
      <c r="N150" s="27" t="s">
        <v>167</v>
      </c>
      <c r="O150" s="27" t="s">
        <v>544</v>
      </c>
      <c r="P150" s="27" t="s">
        <v>748</v>
      </c>
      <c r="Q150" s="27" t="s">
        <v>164</v>
      </c>
      <c r="R150" s="28" t="s">
        <v>737</v>
      </c>
      <c r="S150" s="29" t="s">
        <v>268</v>
      </c>
      <c r="T150" s="30" t="s">
        <v>131</v>
      </c>
      <c r="V150" s="24" t="str">
        <f>+Final__2[[#This Row],[titulo]]&amp;Final__2[[#This Row],[Territorio]]&amp;", "&amp;Final__2[[#This Row],[temporalidad]]</f>
        <v>Ingresos percibidos por la administración de Cementerios en la Comuna de Los Ángeles, Periodo 2008-2020</v>
      </c>
      <c r="W150" s="24" t="str">
        <f>+Final__2[[#This Row],[descripcion_larga]]&amp;Final__2[[#This Row],[Territorio]]&amp;X150&amp;Y150</f>
        <v>Evolución del ingreso que recibe el municipio por la administración de cementerios en la comuna de Los Ángeles, durante el Año 2020, según los datos recopilados por el Servicio Nacional de Información Municipal (SINIM).</v>
      </c>
      <c r="X150" s="24" t="s">
        <v>542</v>
      </c>
      <c r="Y150" s="23"/>
      <c r="Z150" s="24" t="str">
        <f>+VLOOKUP(Final__2[[#This Row],[Filtro URL]],Tabla6[[Codcom]:[Ingreso por Municipio]],4,0)&amp;'BASE FILTROS'!$D$12&amp;Final__2[[#This Row],[Filtro URL]]</f>
        <v>https://analytics.zoho.com/open-view/2395394000009001703?ZOHO_CRITERIA=%22Cementerios%22.%22Codigo%22%20%3D%208301</v>
      </c>
      <c r="AA150" s="24" t="str">
        <f>+IF(Z150="",Final__2[[#This Row],[URL.1]],Z150)</f>
        <v>https://analytics.zoho.com/open-view/2395394000009001703?ZOHO_CRITERIA=%22Cementerios%22.%22Codigo%22%20%3D%208301</v>
      </c>
    </row>
    <row r="151" spans="1:27" ht="40.799999999999997" x14ac:dyDescent="0.3">
      <c r="A151" s="25">
        <v>4</v>
      </c>
      <c r="B151" s="26">
        <v>240</v>
      </c>
      <c r="C151" s="26" t="s">
        <v>92</v>
      </c>
      <c r="D151" s="26" t="s">
        <v>93</v>
      </c>
      <c r="E151" s="25">
        <v>13501</v>
      </c>
      <c r="F151" s="27" t="s">
        <v>731</v>
      </c>
      <c r="G151" s="27" t="s">
        <v>729</v>
      </c>
      <c r="H151" s="27" t="s">
        <v>166</v>
      </c>
      <c r="I151" s="27" t="s">
        <v>82</v>
      </c>
      <c r="J151" s="27" t="s">
        <v>163</v>
      </c>
      <c r="K151" s="27" t="s">
        <v>173</v>
      </c>
      <c r="L151" s="27" t="s">
        <v>165</v>
      </c>
      <c r="M151" s="27" t="s">
        <v>169</v>
      </c>
      <c r="N151" s="27" t="s">
        <v>167</v>
      </c>
      <c r="O151" s="27" t="s">
        <v>544</v>
      </c>
      <c r="P151" s="27" t="s">
        <v>748</v>
      </c>
      <c r="Q151" s="27" t="s">
        <v>164</v>
      </c>
      <c r="R151" s="28" t="s">
        <v>517</v>
      </c>
      <c r="S151" s="29" t="s">
        <v>337</v>
      </c>
      <c r="T151" s="30" t="s">
        <v>154</v>
      </c>
      <c r="V151" s="24" t="str">
        <f>+Final__2[[#This Row],[titulo]]&amp;Final__2[[#This Row],[Territorio]]&amp;", "&amp;Final__2[[#This Row],[temporalidad]]</f>
        <v>Ingresos percibidos por la administración de Cementerios en la Comuna de Melipilla, Periodo 2008-2020</v>
      </c>
      <c r="W151" s="24" t="str">
        <f>+Final__2[[#This Row],[descripcion_larga]]&amp;Final__2[[#This Row],[Territorio]]&amp;X151&amp;Y151</f>
        <v>Evolución del ingreso que recibe el municipio por la administración de cementerios en la comuna de Melipilla, durante el Año 2020, según los datos recopilados por el Servicio Nacional de Información Municipal (SINIM).</v>
      </c>
      <c r="X151" s="24" t="s">
        <v>542</v>
      </c>
      <c r="Y151" s="23"/>
      <c r="Z151" s="24" t="str">
        <f>+VLOOKUP(Final__2[[#This Row],[Filtro URL]],Tabla6[[Codcom]:[Ingreso por Municipio]],4,0)&amp;'BASE FILTROS'!$D$12&amp;Final__2[[#This Row],[Filtro URL]]</f>
        <v>https://analytics.zoho.com/open-view/2395394000009002351?ZOHO_CRITERIA=%22Cementerios%22.%22Codigo%22%20%3D%2013501</v>
      </c>
      <c r="AA151" s="24" t="str">
        <f>+IF(Z151="",Final__2[[#This Row],[URL.1]],Z151)</f>
        <v>https://analytics.zoho.com/open-view/2395394000009002351?ZOHO_CRITERIA=%22Cementerios%22.%22Codigo%22%20%3D%2013501</v>
      </c>
    </row>
    <row r="152" spans="1:27" ht="40.799999999999997" x14ac:dyDescent="0.3">
      <c r="A152" s="25">
        <v>4</v>
      </c>
      <c r="B152" s="26">
        <v>240</v>
      </c>
      <c r="C152" s="26" t="s">
        <v>92</v>
      </c>
      <c r="D152" s="26" t="s">
        <v>93</v>
      </c>
      <c r="E152" s="25">
        <v>8305</v>
      </c>
      <c r="F152" s="27" t="s">
        <v>731</v>
      </c>
      <c r="G152" s="27" t="s">
        <v>729</v>
      </c>
      <c r="H152" s="27" t="s">
        <v>166</v>
      </c>
      <c r="I152" s="27" t="s">
        <v>61</v>
      </c>
      <c r="J152" s="27" t="s">
        <v>163</v>
      </c>
      <c r="K152" s="27" t="s">
        <v>173</v>
      </c>
      <c r="L152" s="27" t="s">
        <v>165</v>
      </c>
      <c r="M152" s="27" t="s">
        <v>169</v>
      </c>
      <c r="N152" s="27" t="s">
        <v>167</v>
      </c>
      <c r="O152" s="27" t="s">
        <v>544</v>
      </c>
      <c r="P152" s="27" t="s">
        <v>748</v>
      </c>
      <c r="Q152" s="27" t="s">
        <v>164</v>
      </c>
      <c r="R152" s="28" t="s">
        <v>454</v>
      </c>
      <c r="S152" s="29" t="s">
        <v>271</v>
      </c>
      <c r="T152" s="30" t="s">
        <v>132</v>
      </c>
      <c r="V152" s="24" t="str">
        <f>+Final__2[[#This Row],[titulo]]&amp;Final__2[[#This Row],[Territorio]]&amp;", "&amp;Final__2[[#This Row],[temporalidad]]</f>
        <v>Ingresos percibidos por la administración de Cementerios en la Comuna de Mulchén, Periodo 2008-2020</v>
      </c>
      <c r="W152" s="24" t="str">
        <f>+Final__2[[#This Row],[descripcion_larga]]&amp;Final__2[[#This Row],[Territorio]]&amp;X152&amp;Y152</f>
        <v>Evolución del ingreso que recibe el municipio por la administración de cementerios en la comuna de Mulchén, durante el Año 2020, según los datos recopilados por el Servicio Nacional de Información Municipal (SINIM).</v>
      </c>
      <c r="X152" s="24" t="s">
        <v>542</v>
      </c>
      <c r="Y152" s="23"/>
      <c r="Z152" s="24" t="str">
        <f>+VLOOKUP(Final__2[[#This Row],[Filtro URL]],Tabla6[[Codcom]:[Ingreso por Municipio]],4,0)&amp;'BASE FILTROS'!$D$12&amp;Final__2[[#This Row],[Filtro URL]]</f>
        <v>https://analytics.zoho.com/open-view/2395394000009001703?ZOHO_CRITERIA=%22Cementerios%22.%22Codigo%22%20%3D%208305</v>
      </c>
      <c r="AA152" s="24" t="str">
        <f>+IF(Z152="",Final__2[[#This Row],[URL.1]],Z152)</f>
        <v>https://analytics.zoho.com/open-view/2395394000009001703?ZOHO_CRITERIA=%22Cementerios%22.%22Codigo%22%20%3D%208305</v>
      </c>
    </row>
    <row r="153" spans="1:27" ht="40.799999999999997" x14ac:dyDescent="0.3">
      <c r="A153" s="25">
        <v>4</v>
      </c>
      <c r="B153" s="26">
        <v>240</v>
      </c>
      <c r="C153" s="26" t="s">
        <v>92</v>
      </c>
      <c r="D153" s="26" t="s">
        <v>93</v>
      </c>
      <c r="E153" s="25">
        <v>8306</v>
      </c>
      <c r="F153" s="27" t="s">
        <v>731</v>
      </c>
      <c r="G153" s="27" t="s">
        <v>729</v>
      </c>
      <c r="H153" s="27" t="s">
        <v>166</v>
      </c>
      <c r="I153" s="27" t="s">
        <v>62</v>
      </c>
      <c r="J153" s="27" t="s">
        <v>163</v>
      </c>
      <c r="K153" s="27" t="s">
        <v>173</v>
      </c>
      <c r="L153" s="27" t="s">
        <v>165</v>
      </c>
      <c r="M153" s="27" t="s">
        <v>169</v>
      </c>
      <c r="N153" s="27" t="s">
        <v>167</v>
      </c>
      <c r="O153" s="27" t="s">
        <v>544</v>
      </c>
      <c r="P153" s="27" t="s">
        <v>748</v>
      </c>
      <c r="Q153" s="27" t="s">
        <v>164</v>
      </c>
      <c r="R153" s="28" t="s">
        <v>457</v>
      </c>
      <c r="S153" s="29" t="s">
        <v>274</v>
      </c>
      <c r="T153" s="30" t="s">
        <v>133</v>
      </c>
      <c r="V153" s="24" t="str">
        <f>+Final__2[[#This Row],[titulo]]&amp;Final__2[[#This Row],[Territorio]]&amp;", "&amp;Final__2[[#This Row],[temporalidad]]</f>
        <v>Ingresos percibidos por la administración de Cementerios en la Comuna de Nacimiento, Periodo 2008-2020</v>
      </c>
      <c r="W153" s="24" t="str">
        <f>+Final__2[[#This Row],[descripcion_larga]]&amp;Final__2[[#This Row],[Territorio]]&amp;X153&amp;Y153</f>
        <v>Evolución del ingreso que recibe el municipio por la administración de cementerios en la comuna de Nacimiento, durante el Año 2020, según los datos recopilados por el Servicio Nacional de Información Municipal (SINIM).</v>
      </c>
      <c r="X153" s="24" t="s">
        <v>542</v>
      </c>
      <c r="Y153" s="23"/>
      <c r="Z153" s="24" t="str">
        <f>+VLOOKUP(Final__2[[#This Row],[Filtro URL]],Tabla6[[Codcom]:[Ingreso por Municipio]],4,0)&amp;'BASE FILTROS'!$D$12&amp;Final__2[[#This Row],[Filtro URL]]</f>
        <v>https://analytics.zoho.com/open-view/2395394000009001703?ZOHO_CRITERIA=%22Cementerios%22.%22Codigo%22%20%3D%208306</v>
      </c>
      <c r="AA153" s="24" t="str">
        <f>+IF(Z153="",Final__2[[#This Row],[URL.1]],Z153)</f>
        <v>https://analytics.zoho.com/open-view/2395394000009001703?ZOHO_CRITERIA=%22Cementerios%22.%22Codigo%22%20%3D%208306</v>
      </c>
    </row>
    <row r="154" spans="1:27" ht="40.799999999999997" x14ac:dyDescent="0.3">
      <c r="A154" s="25">
        <v>4</v>
      </c>
      <c r="B154" s="26">
        <v>240</v>
      </c>
      <c r="C154" s="26" t="s">
        <v>92</v>
      </c>
      <c r="D154" s="26" t="s">
        <v>93</v>
      </c>
      <c r="E154" s="25">
        <v>12401</v>
      </c>
      <c r="F154" s="27" t="s">
        <v>731</v>
      </c>
      <c r="G154" s="27" t="s">
        <v>729</v>
      </c>
      <c r="H154" s="27" t="s">
        <v>166</v>
      </c>
      <c r="I154" s="27" t="s">
        <v>78</v>
      </c>
      <c r="J154" s="27" t="s">
        <v>163</v>
      </c>
      <c r="K154" s="27" t="s">
        <v>173</v>
      </c>
      <c r="L154" s="27" t="s">
        <v>165</v>
      </c>
      <c r="M154" s="27" t="s">
        <v>169</v>
      </c>
      <c r="N154" s="27" t="s">
        <v>167</v>
      </c>
      <c r="O154" s="27" t="s">
        <v>544</v>
      </c>
      <c r="P154" s="27" t="s">
        <v>748</v>
      </c>
      <c r="Q154" s="27" t="s">
        <v>164</v>
      </c>
      <c r="R154" s="28" t="s">
        <v>505</v>
      </c>
      <c r="S154" s="29" t="s">
        <v>325</v>
      </c>
      <c r="T154" s="30" t="s">
        <v>150</v>
      </c>
      <c r="V154" s="24" t="str">
        <f>+Final__2[[#This Row],[titulo]]&amp;Final__2[[#This Row],[Territorio]]&amp;", "&amp;Final__2[[#This Row],[temporalidad]]</f>
        <v>Ingresos percibidos por la administración de Cementerios en la Comuna de Natales, Periodo 2008-2020</v>
      </c>
      <c r="W154" s="24" t="str">
        <f>+Final__2[[#This Row],[descripcion_larga]]&amp;Final__2[[#This Row],[Territorio]]&amp;X154&amp;Y154</f>
        <v>Evolución del ingreso que recibe el municipio por la administración de cementerios en la comuna de Natales, durante el Año 2020, según los datos recopilados por el Servicio Nacional de Información Municipal (SINIM).</v>
      </c>
      <c r="X154" s="24" t="s">
        <v>542</v>
      </c>
      <c r="Y154" s="23"/>
      <c r="Z154" s="24" t="str">
        <f>+VLOOKUP(Final__2[[#This Row],[Filtro URL]],Tabla6[[Codcom]:[Ingreso por Municipio]],4,0)&amp;'BASE FILTROS'!$D$12&amp;Final__2[[#This Row],[Filtro URL]]</f>
        <v>https://analytics.zoho.com/open-view/2395394000009002135?ZOHO_CRITERIA=%22Cementerios%22.%22Codigo%22%20%3D%2012401</v>
      </c>
      <c r="AA154" s="24" t="str">
        <f>+IF(Z154="",Final__2[[#This Row],[URL.1]],Z154)</f>
        <v>https://analytics.zoho.com/open-view/2395394000009002135?ZOHO_CRITERIA=%22Cementerios%22.%22Codigo%22%20%3D%2012401</v>
      </c>
    </row>
    <row r="155" spans="1:27" ht="40.799999999999997" x14ac:dyDescent="0.3">
      <c r="A155" s="25">
        <v>4</v>
      </c>
      <c r="B155" s="26">
        <v>240</v>
      </c>
      <c r="C155" s="26" t="s">
        <v>92</v>
      </c>
      <c r="D155" s="26" t="s">
        <v>93</v>
      </c>
      <c r="E155" s="25">
        <v>8307</v>
      </c>
      <c r="F155" s="27" t="s">
        <v>731</v>
      </c>
      <c r="G155" s="27" t="s">
        <v>729</v>
      </c>
      <c r="H155" s="27" t="s">
        <v>166</v>
      </c>
      <c r="I155" s="27" t="s">
        <v>63</v>
      </c>
      <c r="J155" s="27" t="s">
        <v>163</v>
      </c>
      <c r="K155" s="27" t="s">
        <v>173</v>
      </c>
      <c r="L155" s="27" t="s">
        <v>165</v>
      </c>
      <c r="M155" s="27" t="s">
        <v>169</v>
      </c>
      <c r="N155" s="27" t="s">
        <v>167</v>
      </c>
      <c r="O155" s="27" t="s">
        <v>544</v>
      </c>
      <c r="P155" s="27" t="s">
        <v>748</v>
      </c>
      <c r="Q155" s="27" t="s">
        <v>164</v>
      </c>
      <c r="R155" s="28" t="s">
        <v>460</v>
      </c>
      <c r="S155" s="29" t="s">
        <v>277</v>
      </c>
      <c r="T155" s="30" t="s">
        <v>134</v>
      </c>
      <c r="V155" s="24" t="str">
        <f>+Final__2[[#This Row],[titulo]]&amp;Final__2[[#This Row],[Territorio]]&amp;", "&amp;Final__2[[#This Row],[temporalidad]]</f>
        <v>Ingresos percibidos por la administración de Cementerios en la Comuna de Negrete, Periodo 2008-2020</v>
      </c>
      <c r="W155" s="24" t="str">
        <f>+Final__2[[#This Row],[descripcion_larga]]&amp;Final__2[[#This Row],[Territorio]]&amp;X155&amp;Y155</f>
        <v>Evolución del ingreso que recibe el municipio por la administración de cementerios en la comuna de Negrete, durante el Año 2020, según los datos recopilados por el Servicio Nacional de Información Municipal (SINIM).</v>
      </c>
      <c r="X155" s="24" t="s">
        <v>542</v>
      </c>
      <c r="Y155" s="23"/>
      <c r="Z155" s="24" t="str">
        <f>+VLOOKUP(Final__2[[#This Row],[Filtro URL]],Tabla6[[Codcom]:[Ingreso por Municipio]],4,0)&amp;'BASE FILTROS'!$D$12&amp;Final__2[[#This Row],[Filtro URL]]</f>
        <v>https://analytics.zoho.com/open-view/2395394000009001703?ZOHO_CRITERIA=%22Cementerios%22.%22Codigo%22%20%3D%208307</v>
      </c>
      <c r="AA155" s="24" t="str">
        <f>+IF(Z155="",Final__2[[#This Row],[URL.1]],Z155)</f>
        <v>https://analytics.zoho.com/open-view/2395394000009001703?ZOHO_CRITERIA=%22Cementerios%22.%22Codigo%22%20%3D%208307</v>
      </c>
    </row>
    <row r="156" spans="1:27" ht="40.799999999999997" x14ac:dyDescent="0.3">
      <c r="A156" s="25">
        <v>4</v>
      </c>
      <c r="B156" s="26">
        <v>240</v>
      </c>
      <c r="C156" s="26" t="s">
        <v>92</v>
      </c>
      <c r="D156" s="26" t="s">
        <v>93</v>
      </c>
      <c r="E156" s="25">
        <v>9111</v>
      </c>
      <c r="F156" s="27" t="s">
        <v>731</v>
      </c>
      <c r="G156" s="27" t="s">
        <v>729</v>
      </c>
      <c r="H156" s="27" t="s">
        <v>166</v>
      </c>
      <c r="I156" s="27" t="s">
        <v>69</v>
      </c>
      <c r="J156" s="27" t="s">
        <v>163</v>
      </c>
      <c r="K156" s="27" t="s">
        <v>173</v>
      </c>
      <c r="L156" s="27" t="s">
        <v>165</v>
      </c>
      <c r="M156" s="27" t="s">
        <v>169</v>
      </c>
      <c r="N156" s="27" t="s">
        <v>167</v>
      </c>
      <c r="O156" s="27" t="s">
        <v>544</v>
      </c>
      <c r="P156" s="27" t="s">
        <v>748</v>
      </c>
      <c r="Q156" s="27" t="s">
        <v>164</v>
      </c>
      <c r="R156" s="28" t="s">
        <v>478</v>
      </c>
      <c r="S156" s="29" t="s">
        <v>295</v>
      </c>
      <c r="T156" s="30" t="s">
        <v>140</v>
      </c>
      <c r="V156" s="24" t="str">
        <f>+Final__2[[#This Row],[titulo]]&amp;Final__2[[#This Row],[Territorio]]&amp;", "&amp;Final__2[[#This Row],[temporalidad]]</f>
        <v>Ingresos percibidos por la administración de Cementerios en la Comuna de Nueva Imperial, Periodo 2008-2020</v>
      </c>
      <c r="W156" s="24" t="str">
        <f>+Final__2[[#This Row],[descripcion_larga]]&amp;Final__2[[#This Row],[Territorio]]&amp;X156&amp;Y156</f>
        <v>Evolución del ingreso que recibe el municipio por la administración de cementerios en la comuna de Nueva Imperial, durante el Año 2020, según los datos recopilados por el Servicio Nacional de Información Municipal (SINIM).</v>
      </c>
      <c r="X156" s="24" t="s">
        <v>542</v>
      </c>
      <c r="Y156" s="23"/>
      <c r="Z156" s="24" t="str">
        <f>+VLOOKUP(Final__2[[#This Row],[Filtro URL]],Tabla6[[Codcom]:[Ingreso por Municipio]],4,0)&amp;'BASE FILTROS'!$D$12&amp;Final__2[[#This Row],[Filtro URL]]</f>
        <v>https://analytics.zoho.com/open-view/2395394000009001187?ZOHO_CRITERIA=%22Cementerios%22.%22Codigo%22%20%3D%209111</v>
      </c>
      <c r="AA156" s="24" t="str">
        <f>+IF(Z156="",Final__2[[#This Row],[URL.1]],Z156)</f>
        <v>https://analytics.zoho.com/open-view/2395394000009001187?ZOHO_CRITERIA=%22Cementerios%22.%22Codigo%22%20%3D%209111</v>
      </c>
    </row>
    <row r="157" spans="1:27" ht="40.799999999999997" x14ac:dyDescent="0.3">
      <c r="A157" s="25">
        <v>4</v>
      </c>
      <c r="B157" s="26">
        <v>240</v>
      </c>
      <c r="C157" s="26" t="s">
        <v>92</v>
      </c>
      <c r="D157" s="26" t="s">
        <v>93</v>
      </c>
      <c r="E157" s="25">
        <v>4301</v>
      </c>
      <c r="F157" s="27" t="s">
        <v>731</v>
      </c>
      <c r="G157" s="27" t="s">
        <v>729</v>
      </c>
      <c r="H157" s="27" t="s">
        <v>166</v>
      </c>
      <c r="I157" s="27" t="s">
        <v>42</v>
      </c>
      <c r="J157" s="27" t="s">
        <v>163</v>
      </c>
      <c r="K157" s="27" t="s">
        <v>173</v>
      </c>
      <c r="L157" s="27" t="s">
        <v>165</v>
      </c>
      <c r="M157" s="27" t="s">
        <v>169</v>
      </c>
      <c r="N157" s="27" t="s">
        <v>167</v>
      </c>
      <c r="O157" s="27" t="s">
        <v>544</v>
      </c>
      <c r="P157" s="27" t="s">
        <v>748</v>
      </c>
      <c r="Q157" s="27" t="s">
        <v>164</v>
      </c>
      <c r="R157" s="28" t="s">
        <v>397</v>
      </c>
      <c r="S157" s="29" t="s">
        <v>211</v>
      </c>
      <c r="T157" s="30" t="s">
        <v>112</v>
      </c>
      <c r="V157" s="24" t="str">
        <f>+Final__2[[#This Row],[titulo]]&amp;Final__2[[#This Row],[Territorio]]&amp;", "&amp;Final__2[[#This Row],[temporalidad]]</f>
        <v>Ingresos percibidos por la administración de Cementerios en la Comuna de Ovalle, Periodo 2008-2020</v>
      </c>
      <c r="W157" s="24" t="str">
        <f>+Final__2[[#This Row],[descripcion_larga]]&amp;Final__2[[#This Row],[Territorio]]&amp;X157&amp;Y157</f>
        <v>Evolución del ingreso que recibe el municipio por la administración de cementerios en la comuna de Ovalle, durante el Año 2020, según los datos recopilados por el Servicio Nacional de Información Municipal (SINIM).</v>
      </c>
      <c r="X157" s="24" t="s">
        <v>542</v>
      </c>
      <c r="Y157" s="23"/>
      <c r="Z157" s="24" t="str">
        <f>+VLOOKUP(Final__2[[#This Row],[Filtro URL]],Tabla6[[Codcom]:[Ingreso por Municipio]],4,0)&amp;'BASE FILTROS'!$D$12&amp;Final__2[[#This Row],[Filtro URL]]</f>
        <v>https://analytics.zoho.com/open-view/2395394000009001811?ZOHO_CRITERIA=%22Cementerios%22.%22Codigo%22%20%3D%204301</v>
      </c>
      <c r="AA157" s="24" t="str">
        <f>+IF(Z157="",Final__2[[#This Row],[URL.1]],Z157)</f>
        <v>https://analytics.zoho.com/open-view/2395394000009001811?ZOHO_CRITERIA=%22Cementerios%22.%22Codigo%22%20%3D%204301</v>
      </c>
    </row>
    <row r="158" spans="1:27" ht="40.799999999999997" x14ac:dyDescent="0.3">
      <c r="A158" s="25">
        <v>4</v>
      </c>
      <c r="B158" s="26">
        <v>240</v>
      </c>
      <c r="C158" s="26" t="s">
        <v>92</v>
      </c>
      <c r="D158" s="26" t="s">
        <v>93</v>
      </c>
      <c r="E158" s="25">
        <v>9112</v>
      </c>
      <c r="F158" s="27" t="s">
        <v>731</v>
      </c>
      <c r="G158" s="27" t="s">
        <v>729</v>
      </c>
      <c r="H158" s="27" t="s">
        <v>166</v>
      </c>
      <c r="I158" s="27" t="s">
        <v>734</v>
      </c>
      <c r="J158" s="27" t="s">
        <v>163</v>
      </c>
      <c r="K158" s="27" t="s">
        <v>173</v>
      </c>
      <c r="L158" s="27" t="s">
        <v>165</v>
      </c>
      <c r="M158" s="27" t="s">
        <v>169</v>
      </c>
      <c r="N158" s="27" t="s">
        <v>167</v>
      </c>
      <c r="O158" s="27" t="s">
        <v>544</v>
      </c>
      <c r="P158" s="27" t="s">
        <v>748</v>
      </c>
      <c r="Q158" s="27" t="s">
        <v>164</v>
      </c>
      <c r="R158" s="28" t="s">
        <v>740</v>
      </c>
      <c r="S158" s="29" t="s">
        <v>298</v>
      </c>
      <c r="T158" s="30" t="s">
        <v>141</v>
      </c>
      <c r="V158" s="24" t="str">
        <f>+Final__2[[#This Row],[titulo]]&amp;Final__2[[#This Row],[Territorio]]&amp;", "&amp;Final__2[[#This Row],[temporalidad]]</f>
        <v>Ingresos percibidos por la administración de Cementerios en la Comuna de Padre Las Casas, Periodo 2008-2020</v>
      </c>
      <c r="W158" s="24" t="str">
        <f>+Final__2[[#This Row],[descripcion_larga]]&amp;Final__2[[#This Row],[Territorio]]&amp;X158&amp;Y158</f>
        <v>Evolución del ingreso que recibe el municipio por la administración de cementerios en la comuna de Padre Las Casas, durante el Año 2020, según los datos recopilados por el Servicio Nacional de Información Municipal (SINIM).</v>
      </c>
      <c r="X158" s="24" t="s">
        <v>542</v>
      </c>
      <c r="Y158" s="23"/>
      <c r="Z158" s="24" t="str">
        <f>+VLOOKUP(Final__2[[#This Row],[Filtro URL]],Tabla6[[Codcom]:[Ingreso por Municipio]],4,0)&amp;'BASE FILTROS'!$D$12&amp;Final__2[[#This Row],[Filtro URL]]</f>
        <v>https://analytics.zoho.com/open-view/2395394000009001187?ZOHO_CRITERIA=%22Cementerios%22.%22Codigo%22%20%3D%209112</v>
      </c>
      <c r="AA158" s="24" t="str">
        <f>+IF(Z158="",Final__2[[#This Row],[URL.1]],Z158)</f>
        <v>https://analytics.zoho.com/open-view/2395394000009001187?ZOHO_CRITERIA=%22Cementerios%22.%22Codigo%22%20%3D%209112</v>
      </c>
    </row>
    <row r="159" spans="1:27" ht="40.799999999999997" x14ac:dyDescent="0.3">
      <c r="A159" s="25">
        <v>4</v>
      </c>
      <c r="B159" s="26">
        <v>240</v>
      </c>
      <c r="C159" s="26" t="s">
        <v>92</v>
      </c>
      <c r="D159" s="26" t="s">
        <v>93</v>
      </c>
      <c r="E159" s="25">
        <v>5704</v>
      </c>
      <c r="F159" s="27" t="s">
        <v>731</v>
      </c>
      <c r="G159" s="27" t="s">
        <v>729</v>
      </c>
      <c r="H159" s="27" t="s">
        <v>166</v>
      </c>
      <c r="I159" s="27" t="s">
        <v>49</v>
      </c>
      <c r="J159" s="27" t="s">
        <v>163</v>
      </c>
      <c r="K159" s="27" t="s">
        <v>173</v>
      </c>
      <c r="L159" s="27" t="s">
        <v>165</v>
      </c>
      <c r="M159" s="27" t="s">
        <v>169</v>
      </c>
      <c r="N159" s="27" t="s">
        <v>167</v>
      </c>
      <c r="O159" s="27" t="s">
        <v>544</v>
      </c>
      <c r="P159" s="27" t="s">
        <v>748</v>
      </c>
      <c r="Q159" s="27" t="s">
        <v>164</v>
      </c>
      <c r="R159" s="28" t="s">
        <v>418</v>
      </c>
      <c r="S159" s="29" t="s">
        <v>232</v>
      </c>
      <c r="T159" s="30" t="s">
        <v>119</v>
      </c>
      <c r="V159" s="24" t="str">
        <f>+Final__2[[#This Row],[titulo]]&amp;Final__2[[#This Row],[Territorio]]&amp;", "&amp;Final__2[[#This Row],[temporalidad]]</f>
        <v>Ingresos percibidos por la administración de Cementerios en la Comuna de Panquehue, Periodo 2008-2020</v>
      </c>
      <c r="W159" s="24" t="str">
        <f>+Final__2[[#This Row],[descripcion_larga]]&amp;Final__2[[#This Row],[Territorio]]&amp;X159&amp;Y159</f>
        <v>Evolución del ingreso que recibe el municipio por la administración de cementerios en la comuna de Panquehue, durante el Año 2020, según los datos recopilados por el Servicio Nacional de Información Municipal (SINIM).</v>
      </c>
      <c r="X159" s="24" t="s">
        <v>542</v>
      </c>
      <c r="Y159" s="23"/>
      <c r="Z159" s="24" t="str">
        <f>+VLOOKUP(Final__2[[#This Row],[Filtro URL]],Tabla6[[Codcom]:[Ingreso por Municipio]],4,0)&amp;'BASE FILTROS'!$D$12&amp;Final__2[[#This Row],[Filtro URL]]</f>
        <v>https://analytics.zoho.com/open-view/2395394000009002739?ZOHO_CRITERIA=%22Cementerios%22.%22Codigo%22%20%3D%205704</v>
      </c>
      <c r="AA159" s="24" t="str">
        <f>+IF(Z159="",Final__2[[#This Row],[URL.1]],Z159)</f>
        <v>https://analytics.zoho.com/open-view/2395394000009002739?ZOHO_CRITERIA=%22Cementerios%22.%22Codigo%22%20%3D%205704</v>
      </c>
    </row>
    <row r="160" spans="1:27" ht="40.799999999999997" x14ac:dyDescent="0.3">
      <c r="A160" s="25">
        <v>4</v>
      </c>
      <c r="B160" s="26">
        <v>240</v>
      </c>
      <c r="C160" s="26" t="s">
        <v>92</v>
      </c>
      <c r="D160" s="26" t="s">
        <v>93</v>
      </c>
      <c r="E160" s="25">
        <v>5404</v>
      </c>
      <c r="F160" s="27" t="s">
        <v>731</v>
      </c>
      <c r="G160" s="27" t="s">
        <v>729</v>
      </c>
      <c r="H160" s="27" t="s">
        <v>166</v>
      </c>
      <c r="I160" s="27" t="s">
        <v>46</v>
      </c>
      <c r="J160" s="27" t="s">
        <v>163</v>
      </c>
      <c r="K160" s="27" t="s">
        <v>173</v>
      </c>
      <c r="L160" s="27" t="s">
        <v>165</v>
      </c>
      <c r="M160" s="27" t="s">
        <v>169</v>
      </c>
      <c r="N160" s="27" t="s">
        <v>167</v>
      </c>
      <c r="O160" s="27" t="s">
        <v>544</v>
      </c>
      <c r="P160" s="27" t="s">
        <v>748</v>
      </c>
      <c r="Q160" s="27" t="s">
        <v>164</v>
      </c>
      <c r="R160" s="28" t="s">
        <v>409</v>
      </c>
      <c r="S160" s="29" t="s">
        <v>223</v>
      </c>
      <c r="T160" s="30" t="s">
        <v>116</v>
      </c>
      <c r="V160" s="24" t="str">
        <f>+Final__2[[#This Row],[titulo]]&amp;Final__2[[#This Row],[Territorio]]&amp;", "&amp;Final__2[[#This Row],[temporalidad]]</f>
        <v>Ingresos percibidos por la administración de Cementerios en la Comuna de Petorca, Periodo 2008-2020</v>
      </c>
      <c r="W160" s="24" t="str">
        <f>+Final__2[[#This Row],[descripcion_larga]]&amp;Final__2[[#This Row],[Territorio]]&amp;X160&amp;Y160</f>
        <v>Evolución del ingreso que recibe el municipio por la administración de cementerios en la comuna de Petorca, durante el Año 2020, según los datos recopilados por el Servicio Nacional de Información Municipal (SINIM).</v>
      </c>
      <c r="X160" s="24" t="s">
        <v>542</v>
      </c>
      <c r="Y160" s="23"/>
      <c r="Z160" s="24" t="str">
        <f>+VLOOKUP(Final__2[[#This Row],[Filtro URL]],Tabla6[[Codcom]:[Ingreso por Municipio]],4,0)&amp;'BASE FILTROS'!$D$12&amp;Final__2[[#This Row],[Filtro URL]]</f>
        <v>https://analytics.zoho.com/open-view/2395394000009002739?ZOHO_CRITERIA=%22Cementerios%22.%22Codigo%22%20%3D%205404</v>
      </c>
      <c r="AA160" s="24" t="str">
        <f>+IF(Z160="",Final__2[[#This Row],[URL.1]],Z160)</f>
        <v>https://analytics.zoho.com/open-view/2395394000009002739?ZOHO_CRITERIA=%22Cementerios%22.%22Codigo%22%20%3D%205404</v>
      </c>
    </row>
    <row r="161" spans="1:27" ht="40.799999999999997" x14ac:dyDescent="0.3">
      <c r="A161" s="25">
        <v>4</v>
      </c>
      <c r="B161" s="26">
        <v>240</v>
      </c>
      <c r="C161" s="26" t="s">
        <v>92</v>
      </c>
      <c r="D161" s="26" t="s">
        <v>93</v>
      </c>
      <c r="E161" s="25">
        <v>9114</v>
      </c>
      <c r="F161" s="27" t="s">
        <v>731</v>
      </c>
      <c r="G161" s="27" t="s">
        <v>729</v>
      </c>
      <c r="H161" s="27" t="s">
        <v>166</v>
      </c>
      <c r="I161" s="27" t="s">
        <v>70</v>
      </c>
      <c r="J161" s="27" t="s">
        <v>163</v>
      </c>
      <c r="K161" s="27" t="s">
        <v>173</v>
      </c>
      <c r="L161" s="27" t="s">
        <v>165</v>
      </c>
      <c r="M161" s="27" t="s">
        <v>169</v>
      </c>
      <c r="N161" s="27" t="s">
        <v>167</v>
      </c>
      <c r="O161" s="27" t="s">
        <v>544</v>
      </c>
      <c r="P161" s="27" t="s">
        <v>748</v>
      </c>
      <c r="Q161" s="27" t="s">
        <v>164</v>
      </c>
      <c r="R161" s="28" t="s">
        <v>481</v>
      </c>
      <c r="S161" s="29" t="s">
        <v>301</v>
      </c>
      <c r="T161" s="30" t="s">
        <v>142</v>
      </c>
      <c r="V161" s="24" t="str">
        <f>+Final__2[[#This Row],[titulo]]&amp;Final__2[[#This Row],[Territorio]]&amp;", "&amp;Final__2[[#This Row],[temporalidad]]</f>
        <v>Ingresos percibidos por la administración de Cementerios en la Comuna de Pitrufquén, Periodo 2008-2020</v>
      </c>
      <c r="W161" s="24" t="str">
        <f>+Final__2[[#This Row],[descripcion_larga]]&amp;Final__2[[#This Row],[Territorio]]&amp;X161&amp;Y161</f>
        <v>Evolución del ingreso que recibe el municipio por la administración de cementerios en la comuna de Pitrufquén, durante el Año 2020, según los datos recopilados por el Servicio Nacional de Información Municipal (SINIM).</v>
      </c>
      <c r="X161" s="24" t="s">
        <v>542</v>
      </c>
      <c r="Y161" s="23"/>
      <c r="Z161" s="24" t="str">
        <f>+VLOOKUP(Final__2[[#This Row],[Filtro URL]],Tabla6[[Codcom]:[Ingreso por Municipio]],4,0)&amp;'BASE FILTROS'!$D$12&amp;Final__2[[#This Row],[Filtro URL]]</f>
        <v>https://analytics.zoho.com/open-view/2395394000009001187?ZOHO_CRITERIA=%22Cementerios%22.%22Codigo%22%20%3D%209114</v>
      </c>
      <c r="AA161" s="24" t="str">
        <f>+IF(Z161="",Final__2[[#This Row],[URL.1]],Z161)</f>
        <v>https://analytics.zoho.com/open-view/2395394000009001187?ZOHO_CRITERIA=%22Cementerios%22.%22Codigo%22%20%3D%209114</v>
      </c>
    </row>
    <row r="162" spans="1:27" ht="40.799999999999997" x14ac:dyDescent="0.3">
      <c r="A162" s="25">
        <v>4</v>
      </c>
      <c r="B162" s="26">
        <v>240</v>
      </c>
      <c r="C162" s="26" t="s">
        <v>92</v>
      </c>
      <c r="D162" s="26" t="s">
        <v>93</v>
      </c>
      <c r="E162" s="25">
        <v>1401</v>
      </c>
      <c r="F162" s="27" t="s">
        <v>731</v>
      </c>
      <c r="G162" s="27" t="s">
        <v>729</v>
      </c>
      <c r="H162" s="27" t="s">
        <v>166</v>
      </c>
      <c r="I162" s="27" t="s">
        <v>32</v>
      </c>
      <c r="J162" s="27" t="s">
        <v>163</v>
      </c>
      <c r="K162" s="27" t="s">
        <v>173</v>
      </c>
      <c r="L162" s="27" t="s">
        <v>165</v>
      </c>
      <c r="M162" s="27" t="s">
        <v>169</v>
      </c>
      <c r="N162" s="27" t="s">
        <v>167</v>
      </c>
      <c r="O162" s="27" t="s">
        <v>544</v>
      </c>
      <c r="P162" s="27" t="s">
        <v>748</v>
      </c>
      <c r="Q162" s="27" t="s">
        <v>164</v>
      </c>
      <c r="R162" s="28" t="s">
        <v>367</v>
      </c>
      <c r="S162" s="29" t="s">
        <v>184</v>
      </c>
      <c r="T162" s="30" t="s">
        <v>102</v>
      </c>
      <c r="V162" s="24" t="str">
        <f>+Final__2[[#This Row],[titulo]]&amp;Final__2[[#This Row],[Territorio]]&amp;", "&amp;Final__2[[#This Row],[temporalidad]]</f>
        <v>Ingresos percibidos por la administración de Cementerios en la Comuna de Pozo Almonte, Periodo 2008-2020</v>
      </c>
      <c r="W162" s="24" t="str">
        <f>+Final__2[[#This Row],[descripcion_larga]]&amp;Final__2[[#This Row],[Territorio]]&amp;X162&amp;Y162</f>
        <v>Evolución del ingreso que recibe el municipio por la administración de cementerios en la comuna de Pozo Almonte, durante el Año 2020, según los datos recopilados por el Servicio Nacional de Información Municipal (SINIM).</v>
      </c>
      <c r="X162" s="24" t="s">
        <v>542</v>
      </c>
      <c r="Y162" s="23"/>
      <c r="Z162" s="24" t="str">
        <f>+VLOOKUP(Final__2[[#This Row],[Filtro URL]],Tabla6[[Codcom]:[Ingreso por Municipio]],4,0)&amp;'BASE FILTROS'!$D$12&amp;Final__2[[#This Row],[Filtro URL]]</f>
        <v>https://analytics.zoho.com/open-view/2395394000009002631?ZOHO_CRITERIA=%22Cementerios%22.%22Codigo%22%20%3D%201401</v>
      </c>
      <c r="AA162" s="24" t="str">
        <f>+IF(Z162="",Final__2[[#This Row],[URL.1]],Z162)</f>
        <v>https://analytics.zoho.com/open-view/2395394000009002631?ZOHO_CRITERIA=%22Cementerios%22.%22Codigo%22%20%3D%201401</v>
      </c>
    </row>
    <row r="163" spans="1:27" ht="40.799999999999997" x14ac:dyDescent="0.3">
      <c r="A163" s="25">
        <v>4</v>
      </c>
      <c r="B163" s="26">
        <v>240</v>
      </c>
      <c r="C163" s="26" t="s">
        <v>92</v>
      </c>
      <c r="D163" s="26" t="s">
        <v>93</v>
      </c>
      <c r="E163" s="25">
        <v>10101</v>
      </c>
      <c r="F163" s="27" t="s">
        <v>731</v>
      </c>
      <c r="G163" s="27" t="s">
        <v>729</v>
      </c>
      <c r="H163" s="27" t="s">
        <v>166</v>
      </c>
      <c r="I163" s="27" t="s">
        <v>75</v>
      </c>
      <c r="J163" s="27" t="s">
        <v>163</v>
      </c>
      <c r="K163" s="27" t="s">
        <v>173</v>
      </c>
      <c r="L163" s="27" t="s">
        <v>165</v>
      </c>
      <c r="M163" s="27" t="s">
        <v>169</v>
      </c>
      <c r="N163" s="27" t="s">
        <v>167</v>
      </c>
      <c r="O163" s="27" t="s">
        <v>544</v>
      </c>
      <c r="P163" s="27" t="s">
        <v>748</v>
      </c>
      <c r="Q163" s="27" t="s">
        <v>164</v>
      </c>
      <c r="R163" s="28" t="s">
        <v>496</v>
      </c>
      <c r="S163" s="29" t="s">
        <v>316</v>
      </c>
      <c r="T163" s="30" t="s">
        <v>147</v>
      </c>
      <c r="V163" s="24" t="str">
        <f>+Final__2[[#This Row],[titulo]]&amp;Final__2[[#This Row],[Territorio]]&amp;", "&amp;Final__2[[#This Row],[temporalidad]]</f>
        <v>Ingresos percibidos por la administración de Cementerios en la Comuna de Puerto Montt, Periodo 2008-2020</v>
      </c>
      <c r="W163" s="24" t="str">
        <f>+Final__2[[#This Row],[descripcion_larga]]&amp;Final__2[[#This Row],[Territorio]]&amp;X163&amp;Y163</f>
        <v>Evolución del ingreso que recibe el municipio por la administración de cementerios en la comuna de Puerto Montt, durante el Año 2020, según los datos recopilados por el Servicio Nacional de Información Municipal (SINIM).</v>
      </c>
      <c r="X163" s="24" t="s">
        <v>542</v>
      </c>
      <c r="Y163" s="23"/>
      <c r="Z163" s="24" t="str">
        <f>+VLOOKUP(Final__2[[#This Row],[Filtro URL]],Tabla6[[Codcom]:[Ingreso por Municipio]],4,0)&amp;'BASE FILTROS'!$D$12&amp;Final__2[[#This Row],[Filtro URL]]</f>
        <v>https://analytics.zoho.com/open-view/2395394000009001919?ZOHO_CRITERIA=%22Cementerios%22.%22Codigo%22%20%3D%2010101</v>
      </c>
      <c r="AA163" s="24" t="str">
        <f>+IF(Z163="",Final__2[[#This Row],[URL.1]],Z163)</f>
        <v>https://analytics.zoho.com/open-view/2395394000009001919?ZOHO_CRITERIA=%22Cementerios%22.%22Codigo%22%20%3D%2010101</v>
      </c>
    </row>
    <row r="164" spans="1:27" ht="40.799999999999997" x14ac:dyDescent="0.3">
      <c r="A164" s="25">
        <v>4</v>
      </c>
      <c r="B164" s="26">
        <v>240</v>
      </c>
      <c r="C164" s="26" t="s">
        <v>92</v>
      </c>
      <c r="D164" s="26" t="s">
        <v>93</v>
      </c>
      <c r="E164" s="25">
        <v>12101</v>
      </c>
      <c r="F164" s="27" t="s">
        <v>731</v>
      </c>
      <c r="G164" s="27" t="s">
        <v>729</v>
      </c>
      <c r="H164" s="27" t="s">
        <v>166</v>
      </c>
      <c r="I164" s="27" t="s">
        <v>76</v>
      </c>
      <c r="J164" s="27" t="s">
        <v>163</v>
      </c>
      <c r="K164" s="27" t="s">
        <v>173</v>
      </c>
      <c r="L164" s="27" t="s">
        <v>165</v>
      </c>
      <c r="M164" s="27" t="s">
        <v>169</v>
      </c>
      <c r="N164" s="27" t="s">
        <v>167</v>
      </c>
      <c r="O164" s="27" t="s">
        <v>544</v>
      </c>
      <c r="P164" s="27" t="s">
        <v>748</v>
      </c>
      <c r="Q164" s="27" t="s">
        <v>164</v>
      </c>
      <c r="R164" s="28" t="s">
        <v>499</v>
      </c>
      <c r="S164" s="29" t="s">
        <v>319</v>
      </c>
      <c r="T164" s="30" t="s">
        <v>148</v>
      </c>
      <c r="V164" s="24" t="str">
        <f>+Final__2[[#This Row],[titulo]]&amp;Final__2[[#This Row],[Territorio]]&amp;", "&amp;Final__2[[#This Row],[temporalidad]]</f>
        <v>Ingresos percibidos por la administración de Cementerios en la Comuna de Punta Arenas, Periodo 2008-2020</v>
      </c>
      <c r="W164" s="24" t="str">
        <f>+Final__2[[#This Row],[descripcion_larga]]&amp;Final__2[[#This Row],[Territorio]]&amp;X164&amp;Y164</f>
        <v>Evolución del ingreso que recibe el municipio por la administración de cementerios en la comuna de Punta Arenas, durante el Año 2020, según los datos recopilados por el Servicio Nacional de Información Municipal (SINIM).</v>
      </c>
      <c r="X164" s="24" t="s">
        <v>542</v>
      </c>
      <c r="Y164" s="23"/>
      <c r="Z164" s="24" t="str">
        <f>+VLOOKUP(Final__2[[#This Row],[Filtro URL]],Tabla6[[Codcom]:[Ingreso por Municipio]],4,0)&amp;'BASE FILTROS'!$D$12&amp;Final__2[[#This Row],[Filtro URL]]</f>
        <v>https://analytics.zoho.com/open-view/2395394000009002135?ZOHO_CRITERIA=%22Cementerios%22.%22Codigo%22%20%3D%2012101</v>
      </c>
      <c r="AA164" s="24" t="str">
        <f>+IF(Z164="",Final__2[[#This Row],[URL.1]],Z164)</f>
        <v>https://analytics.zoho.com/open-view/2395394000009002135?ZOHO_CRITERIA=%22Cementerios%22.%22Codigo%22%20%3D%2012101</v>
      </c>
    </row>
    <row r="165" spans="1:27" ht="40.799999999999997" x14ac:dyDescent="0.3">
      <c r="A165" s="25">
        <v>4</v>
      </c>
      <c r="B165" s="26">
        <v>240</v>
      </c>
      <c r="C165" s="26" t="s">
        <v>92</v>
      </c>
      <c r="D165" s="26" t="s">
        <v>93</v>
      </c>
      <c r="E165" s="25">
        <v>8308</v>
      </c>
      <c r="F165" s="27" t="s">
        <v>731</v>
      </c>
      <c r="G165" s="27" t="s">
        <v>729</v>
      </c>
      <c r="H165" s="27" t="s">
        <v>166</v>
      </c>
      <c r="I165" s="27" t="s">
        <v>64</v>
      </c>
      <c r="J165" s="27" t="s">
        <v>163</v>
      </c>
      <c r="K165" s="27" t="s">
        <v>173</v>
      </c>
      <c r="L165" s="27" t="s">
        <v>165</v>
      </c>
      <c r="M165" s="27" t="s">
        <v>169</v>
      </c>
      <c r="N165" s="27" t="s">
        <v>167</v>
      </c>
      <c r="O165" s="27" t="s">
        <v>544</v>
      </c>
      <c r="P165" s="27" t="s">
        <v>748</v>
      </c>
      <c r="Q165" s="27" t="s">
        <v>164</v>
      </c>
      <c r="R165" s="28" t="s">
        <v>463</v>
      </c>
      <c r="S165" s="29" t="s">
        <v>280</v>
      </c>
      <c r="T165" s="30" t="s">
        <v>135</v>
      </c>
      <c r="V165" s="24" t="str">
        <f>+Final__2[[#This Row],[titulo]]&amp;Final__2[[#This Row],[Territorio]]&amp;", "&amp;Final__2[[#This Row],[temporalidad]]</f>
        <v>Ingresos percibidos por la administración de Cementerios en la Comuna de Quilaco, Periodo 2008-2020</v>
      </c>
      <c r="W165" s="24" t="str">
        <f>+Final__2[[#This Row],[descripcion_larga]]&amp;Final__2[[#This Row],[Territorio]]&amp;X165&amp;Y165</f>
        <v>Evolución del ingreso que recibe el municipio por la administración de cementerios en la comuna de Quilaco, durante el Año 2020, según los datos recopilados por el Servicio Nacional de Información Municipal (SINIM).</v>
      </c>
      <c r="X165" s="24" t="s">
        <v>542</v>
      </c>
      <c r="Y165" s="23"/>
      <c r="Z165" s="24" t="str">
        <f>+VLOOKUP(Final__2[[#This Row],[Filtro URL]],Tabla6[[Codcom]:[Ingreso por Municipio]],4,0)&amp;'BASE FILTROS'!$D$12&amp;Final__2[[#This Row],[Filtro URL]]</f>
        <v>https://analytics.zoho.com/open-view/2395394000009001703?ZOHO_CRITERIA=%22Cementerios%22.%22Codigo%22%20%3D%208308</v>
      </c>
      <c r="AA165" s="24" t="str">
        <f>+IF(Z165="",Final__2[[#This Row],[URL.1]],Z165)</f>
        <v>https://analytics.zoho.com/open-view/2395394000009001703?ZOHO_CRITERIA=%22Cementerios%22.%22Codigo%22%20%3D%208308</v>
      </c>
    </row>
    <row r="166" spans="1:27" ht="40.799999999999997" x14ac:dyDescent="0.3">
      <c r="A166" s="25">
        <v>4</v>
      </c>
      <c r="B166" s="26">
        <v>240</v>
      </c>
      <c r="C166" s="26" t="s">
        <v>92</v>
      </c>
      <c r="D166" s="26" t="s">
        <v>93</v>
      </c>
      <c r="E166" s="25">
        <v>13125</v>
      </c>
      <c r="F166" s="27" t="s">
        <v>731</v>
      </c>
      <c r="G166" s="27" t="s">
        <v>729</v>
      </c>
      <c r="H166" s="27" t="s">
        <v>166</v>
      </c>
      <c r="I166" s="27" t="s">
        <v>79</v>
      </c>
      <c r="J166" s="27" t="s">
        <v>163</v>
      </c>
      <c r="K166" s="27" t="s">
        <v>173</v>
      </c>
      <c r="L166" s="27" t="s">
        <v>165</v>
      </c>
      <c r="M166" s="27" t="s">
        <v>169</v>
      </c>
      <c r="N166" s="27" t="s">
        <v>167</v>
      </c>
      <c r="O166" s="27" t="s">
        <v>544</v>
      </c>
      <c r="P166" s="27" t="s">
        <v>748</v>
      </c>
      <c r="Q166" s="27" t="s">
        <v>164</v>
      </c>
      <c r="R166" s="28" t="s">
        <v>508</v>
      </c>
      <c r="S166" s="29" t="s">
        <v>328</v>
      </c>
      <c r="T166" s="30" t="s">
        <v>151</v>
      </c>
      <c r="V166" s="24" t="str">
        <f>+Final__2[[#This Row],[titulo]]&amp;Final__2[[#This Row],[Territorio]]&amp;", "&amp;Final__2[[#This Row],[temporalidad]]</f>
        <v>Ingresos percibidos por la administración de Cementerios en la Comuna de Quilicura, Periodo 2008-2020</v>
      </c>
      <c r="W166" s="24" t="str">
        <f>+Final__2[[#This Row],[descripcion_larga]]&amp;Final__2[[#This Row],[Territorio]]&amp;X166&amp;Y166</f>
        <v>Evolución del ingreso que recibe el municipio por la administración de cementerios en la comuna de Quilicura, durante el Año 2020, según los datos recopilados por el Servicio Nacional de Información Municipal (SINIM).</v>
      </c>
      <c r="X166" s="24" t="s">
        <v>542</v>
      </c>
      <c r="Y166" s="23"/>
      <c r="Z166" s="24" t="str">
        <f>+VLOOKUP(Final__2[[#This Row],[Filtro URL]],Tabla6[[Codcom]:[Ingreso por Municipio]],4,0)&amp;'BASE FILTROS'!$D$12&amp;Final__2[[#This Row],[Filtro URL]]</f>
        <v>https://analytics.zoho.com/open-view/2395394000009002351?ZOHO_CRITERIA=%22Cementerios%22.%22Codigo%22%20%3D%2013125</v>
      </c>
      <c r="AA166" s="24" t="str">
        <f>+IF(Z166="",Final__2[[#This Row],[URL.1]],Z166)</f>
        <v>https://analytics.zoho.com/open-view/2395394000009002351?ZOHO_CRITERIA=%22Cementerios%22.%22Codigo%22%20%3D%2013125</v>
      </c>
    </row>
    <row r="167" spans="1:27" ht="40.799999999999997" x14ac:dyDescent="0.3">
      <c r="A167" s="25">
        <v>4</v>
      </c>
      <c r="B167" s="26">
        <v>240</v>
      </c>
      <c r="C167" s="26" t="s">
        <v>92</v>
      </c>
      <c r="D167" s="26" t="s">
        <v>93</v>
      </c>
      <c r="E167" s="25">
        <v>16107</v>
      </c>
      <c r="F167" s="27" t="s">
        <v>731</v>
      </c>
      <c r="G167" s="27" t="s">
        <v>729</v>
      </c>
      <c r="H167" s="27" t="s">
        <v>166</v>
      </c>
      <c r="I167" s="27" t="s">
        <v>87</v>
      </c>
      <c r="J167" s="27" t="s">
        <v>163</v>
      </c>
      <c r="K167" s="27" t="s">
        <v>173</v>
      </c>
      <c r="L167" s="27" t="s">
        <v>165</v>
      </c>
      <c r="M167" s="27" t="s">
        <v>169</v>
      </c>
      <c r="N167" s="27" t="s">
        <v>167</v>
      </c>
      <c r="O167" s="27" t="s">
        <v>544</v>
      </c>
      <c r="P167" s="27" t="s">
        <v>748</v>
      </c>
      <c r="Q167" s="27" t="s">
        <v>164</v>
      </c>
      <c r="R167" s="28" t="s">
        <v>532</v>
      </c>
      <c r="S167" s="29" t="s">
        <v>352</v>
      </c>
      <c r="T167" s="30" t="s">
        <v>159</v>
      </c>
      <c r="V167" s="24" t="str">
        <f>+Final__2[[#This Row],[titulo]]&amp;Final__2[[#This Row],[Territorio]]&amp;", "&amp;Final__2[[#This Row],[temporalidad]]</f>
        <v>Ingresos percibidos por la administración de Cementerios en la Comuna de Quillón, Periodo 2008-2020</v>
      </c>
      <c r="W167" s="24" t="str">
        <f>+Final__2[[#This Row],[descripcion_larga]]&amp;Final__2[[#This Row],[Territorio]]&amp;X167&amp;Y167</f>
        <v>Evolución del ingreso que recibe el municipio por la administración de cementerios en la comuna de Quillón, durante el Año 2020, según los datos recopilados por el Servicio Nacional de Información Municipal (SINIM).</v>
      </c>
      <c r="X167" s="24" t="s">
        <v>542</v>
      </c>
      <c r="Y167" s="23"/>
      <c r="Z167" s="24" t="str">
        <f>+VLOOKUP(Final__2[[#This Row],[Filtro URL]],Tabla6[[Codcom]:[Ingreso por Municipio]],4,0)&amp;'BASE FILTROS'!$D$12&amp;Final__2[[#This Row],[Filtro URL]]</f>
        <v>https://analytics.zoho.com/open-view/2395394000009002847?ZOHO_CRITERIA=%22Cementerios%22.%22Codigo%22%20%3D%2016107</v>
      </c>
      <c r="AA167" s="24" t="str">
        <f>+IF(Z167="",Final__2[[#This Row],[URL.1]],Z167)</f>
        <v>https://analytics.zoho.com/open-view/2395394000009002847?ZOHO_CRITERIA=%22Cementerios%22.%22Codigo%22%20%3D%2016107</v>
      </c>
    </row>
    <row r="168" spans="1:27" ht="40.799999999999997" x14ac:dyDescent="0.3">
      <c r="A168" s="25">
        <v>4</v>
      </c>
      <c r="B168" s="26">
        <v>240</v>
      </c>
      <c r="C168" s="26" t="s">
        <v>92</v>
      </c>
      <c r="D168" s="26" t="s">
        <v>93</v>
      </c>
      <c r="E168" s="25">
        <v>6101</v>
      </c>
      <c r="F168" s="27" t="s">
        <v>731</v>
      </c>
      <c r="G168" s="27" t="s">
        <v>729</v>
      </c>
      <c r="H168" s="27" t="s">
        <v>166</v>
      </c>
      <c r="I168" s="27" t="s">
        <v>50</v>
      </c>
      <c r="J168" s="27" t="s">
        <v>163</v>
      </c>
      <c r="K168" s="27" t="s">
        <v>173</v>
      </c>
      <c r="L168" s="27" t="s">
        <v>165</v>
      </c>
      <c r="M168" s="27" t="s">
        <v>169</v>
      </c>
      <c r="N168" s="27" t="s">
        <v>167</v>
      </c>
      <c r="O168" s="27" t="s">
        <v>544</v>
      </c>
      <c r="P168" s="27" t="s">
        <v>748</v>
      </c>
      <c r="Q168" s="27" t="s">
        <v>164</v>
      </c>
      <c r="R168" s="28" t="s">
        <v>421</v>
      </c>
      <c r="S168" s="29" t="s">
        <v>235</v>
      </c>
      <c r="T168" s="30" t="s">
        <v>120</v>
      </c>
      <c r="V168" s="24" t="str">
        <f>+Final__2[[#This Row],[titulo]]&amp;Final__2[[#This Row],[Territorio]]&amp;", "&amp;Final__2[[#This Row],[temporalidad]]</f>
        <v>Ingresos percibidos por la administración de Cementerios en la Comuna de Rancagua, Periodo 2008-2020</v>
      </c>
      <c r="W168" s="24" t="str">
        <f>+Final__2[[#This Row],[descripcion_larga]]&amp;Final__2[[#This Row],[Territorio]]&amp;X168&amp;Y168</f>
        <v>Evolución del ingreso que recibe el municipio por la administración de cementerios en la comuna de Rancagua, durante el Año 2020, según los datos recopilados por el Servicio Nacional de Información Municipal (SINIM).</v>
      </c>
      <c r="X168" s="24" t="s">
        <v>542</v>
      </c>
      <c r="Y168" s="23"/>
      <c r="Z168" s="24" t="str">
        <f>+VLOOKUP(Final__2[[#This Row],[Filtro URL]],Tabla6[[Codcom]:[Ingreso por Municipio]],4,0)&amp;'BASE FILTROS'!$D$12&amp;Final__2[[#This Row],[Filtro URL]]</f>
        <v>https://analytics.zoho.com/open-view/2395394000009002459?ZOHO_CRITERIA=%22Cementerios%22.%22Codigo%22%20%3D%206101</v>
      </c>
      <c r="AA168" s="24" t="str">
        <f>+IF(Z168="",Final__2[[#This Row],[URL.1]],Z168)</f>
        <v>https://analytics.zoho.com/open-view/2395394000009002459?ZOHO_CRITERIA=%22Cementerios%22.%22Codigo%22%20%3D%206101</v>
      </c>
    </row>
    <row r="169" spans="1:27" ht="40.799999999999997" x14ac:dyDescent="0.3">
      <c r="A169" s="25">
        <v>4</v>
      </c>
      <c r="B169" s="26">
        <v>240</v>
      </c>
      <c r="C169" s="26" t="s">
        <v>92</v>
      </c>
      <c r="D169" s="26" t="s">
        <v>93</v>
      </c>
      <c r="E169" s="25">
        <v>16206</v>
      </c>
      <c r="F169" s="27" t="s">
        <v>731</v>
      </c>
      <c r="G169" s="27" t="s">
        <v>729</v>
      </c>
      <c r="H169" s="27" t="s">
        <v>166</v>
      </c>
      <c r="I169" s="27" t="s">
        <v>89</v>
      </c>
      <c r="J169" s="27" t="s">
        <v>163</v>
      </c>
      <c r="K169" s="27" t="s">
        <v>173</v>
      </c>
      <c r="L169" s="27" t="s">
        <v>165</v>
      </c>
      <c r="M169" s="27" t="s">
        <v>169</v>
      </c>
      <c r="N169" s="27" t="s">
        <v>167</v>
      </c>
      <c r="O169" s="27" t="s">
        <v>544</v>
      </c>
      <c r="P169" s="27" t="s">
        <v>748</v>
      </c>
      <c r="Q169" s="27" t="s">
        <v>164</v>
      </c>
      <c r="R169" s="28" t="s">
        <v>538</v>
      </c>
      <c r="S169" s="29" t="s">
        <v>358</v>
      </c>
      <c r="T169" s="30" t="s">
        <v>161</v>
      </c>
      <c r="V169" s="24" t="str">
        <f>+Final__2[[#This Row],[titulo]]&amp;Final__2[[#This Row],[Territorio]]&amp;", "&amp;Final__2[[#This Row],[temporalidad]]</f>
        <v>Ingresos percibidos por la administración de Cementerios en la Comuna de Ránquil, Periodo 2008-2020</v>
      </c>
      <c r="W169" s="24" t="str">
        <f>+Final__2[[#This Row],[descripcion_larga]]&amp;Final__2[[#This Row],[Territorio]]&amp;X169&amp;Y169</f>
        <v>Evolución del ingreso que recibe el municipio por la administración de cementerios en la comuna de Ránquil, durante el Año 2020, según los datos recopilados por el Servicio Nacional de Información Municipal (SINIM).</v>
      </c>
      <c r="X169" s="24" t="s">
        <v>542</v>
      </c>
      <c r="Y169" s="23"/>
      <c r="Z169" s="24" t="str">
        <f>+VLOOKUP(Final__2[[#This Row],[Filtro URL]],Tabla6[[Codcom]:[Ingreso por Municipio]],4,0)&amp;'BASE FILTROS'!$D$12&amp;Final__2[[#This Row],[Filtro URL]]</f>
        <v>https://analytics.zoho.com/open-view/2395394000009002847?ZOHO_CRITERIA=%22Cementerios%22.%22Codigo%22%20%3D%2016206</v>
      </c>
      <c r="AA169" s="24" t="str">
        <f>+IF(Z169="",Final__2[[#This Row],[URL.1]],Z169)</f>
        <v>https://analytics.zoho.com/open-view/2395394000009002847?ZOHO_CRITERIA=%22Cementerios%22.%22Codigo%22%20%3D%2016206</v>
      </c>
    </row>
    <row r="170" spans="1:27" ht="40.799999999999997" x14ac:dyDescent="0.3">
      <c r="A170" s="25">
        <v>4</v>
      </c>
      <c r="B170" s="26">
        <v>240</v>
      </c>
      <c r="C170" s="26" t="s">
        <v>92</v>
      </c>
      <c r="D170" s="26" t="s">
        <v>93</v>
      </c>
      <c r="E170" s="25">
        <v>13127</v>
      </c>
      <c r="F170" s="27" t="s">
        <v>731</v>
      </c>
      <c r="G170" s="27" t="s">
        <v>729</v>
      </c>
      <c r="H170" s="27" t="s">
        <v>166</v>
      </c>
      <c r="I170" s="27" t="s">
        <v>80</v>
      </c>
      <c r="J170" s="27" t="s">
        <v>163</v>
      </c>
      <c r="K170" s="27" t="s">
        <v>173</v>
      </c>
      <c r="L170" s="27" t="s">
        <v>165</v>
      </c>
      <c r="M170" s="27" t="s">
        <v>169</v>
      </c>
      <c r="N170" s="27" t="s">
        <v>167</v>
      </c>
      <c r="O170" s="27" t="s">
        <v>544</v>
      </c>
      <c r="P170" s="27" t="s">
        <v>748</v>
      </c>
      <c r="Q170" s="27" t="s">
        <v>164</v>
      </c>
      <c r="R170" s="28" t="s">
        <v>511</v>
      </c>
      <c r="S170" s="29" t="s">
        <v>331</v>
      </c>
      <c r="T170" s="30" t="s">
        <v>152</v>
      </c>
      <c r="V170" s="24" t="str">
        <f>+Final__2[[#This Row],[titulo]]&amp;Final__2[[#This Row],[Territorio]]&amp;", "&amp;Final__2[[#This Row],[temporalidad]]</f>
        <v>Ingresos percibidos por la administración de Cementerios en la Comuna de Recoleta, Periodo 2008-2020</v>
      </c>
      <c r="W170" s="24" t="str">
        <f>+Final__2[[#This Row],[descripcion_larga]]&amp;Final__2[[#This Row],[Territorio]]&amp;X170&amp;Y170</f>
        <v>Evolución del ingreso que recibe el municipio por la administración de cementerios en la comuna de Recoleta, durante el Año 2020, según los datos recopilados por el Servicio Nacional de Información Municipal (SINIM).</v>
      </c>
      <c r="X170" s="24" t="s">
        <v>542</v>
      </c>
      <c r="Y170" s="23"/>
      <c r="Z170" s="24" t="str">
        <f>+VLOOKUP(Final__2[[#This Row],[Filtro URL]],Tabla6[[Codcom]:[Ingreso por Municipio]],4,0)&amp;'BASE FILTROS'!$D$12&amp;Final__2[[#This Row],[Filtro URL]]</f>
        <v>https://analytics.zoho.com/open-view/2395394000009002351?ZOHO_CRITERIA=%22Cementerios%22.%22Codigo%22%20%3D%2013127</v>
      </c>
      <c r="AA170" s="24" t="str">
        <f>+IF(Z170="",Final__2[[#This Row],[URL.1]],Z170)</f>
        <v>https://analytics.zoho.com/open-view/2395394000009002351?ZOHO_CRITERIA=%22Cementerios%22.%22Codigo%22%20%3D%2013127</v>
      </c>
    </row>
    <row r="171" spans="1:27" ht="40.799999999999997" x14ac:dyDescent="0.3">
      <c r="A171" s="25">
        <v>4</v>
      </c>
      <c r="B171" s="26">
        <v>240</v>
      </c>
      <c r="C171" s="26" t="s">
        <v>92</v>
      </c>
      <c r="D171" s="26" t="s">
        <v>93</v>
      </c>
      <c r="E171" s="25">
        <v>16301</v>
      </c>
      <c r="F171" s="27" t="s">
        <v>731</v>
      </c>
      <c r="G171" s="27" t="s">
        <v>729</v>
      </c>
      <c r="H171" s="27" t="s">
        <v>166</v>
      </c>
      <c r="I171" s="27" t="s">
        <v>90</v>
      </c>
      <c r="J171" s="27" t="s">
        <v>163</v>
      </c>
      <c r="K171" s="27" t="s">
        <v>173</v>
      </c>
      <c r="L171" s="27" t="s">
        <v>165</v>
      </c>
      <c r="M171" s="27" t="s">
        <v>169</v>
      </c>
      <c r="N171" s="27" t="s">
        <v>167</v>
      </c>
      <c r="O171" s="27" t="s">
        <v>544</v>
      </c>
      <c r="P171" s="27" t="s">
        <v>748</v>
      </c>
      <c r="Q171" s="27" t="s">
        <v>164</v>
      </c>
      <c r="R171" s="28" t="s">
        <v>541</v>
      </c>
      <c r="S171" s="29" t="s">
        <v>361</v>
      </c>
      <c r="T171" s="30" t="s">
        <v>162</v>
      </c>
      <c r="V171" s="24" t="str">
        <f>+Final__2[[#This Row],[titulo]]&amp;Final__2[[#This Row],[Territorio]]&amp;", "&amp;Final__2[[#This Row],[temporalidad]]</f>
        <v>Ingresos percibidos por la administración de Cementerios en la Comuna de San Carlos, Periodo 2008-2020</v>
      </c>
      <c r="W171" s="24" t="str">
        <f>+Final__2[[#This Row],[descripcion_larga]]&amp;Final__2[[#This Row],[Territorio]]&amp;X171&amp;Y171</f>
        <v>Evolución del ingreso que recibe el municipio por la administración de cementerios en la comuna de San Carlos, durante el Año 2020, según los datos recopilados por el Servicio Nacional de Información Municipal (SINIM).</v>
      </c>
      <c r="X171" s="24" t="s">
        <v>542</v>
      </c>
      <c r="Y171" s="23"/>
      <c r="Z171" s="24" t="str">
        <f>+VLOOKUP(Final__2[[#This Row],[Filtro URL]],Tabla6[[Codcom]:[Ingreso por Municipio]],4,0)&amp;'BASE FILTROS'!$D$12&amp;Final__2[[#This Row],[Filtro URL]]</f>
        <v>https://analytics.zoho.com/open-view/2395394000009002847?ZOHO_CRITERIA=%22Cementerios%22.%22Codigo%22%20%3D%2016301</v>
      </c>
      <c r="AA171" s="24" t="str">
        <f>+IF(Z171="",Final__2[[#This Row],[URL.1]],Z171)</f>
        <v>https://analytics.zoho.com/open-view/2395394000009002847?ZOHO_CRITERIA=%22Cementerios%22.%22Codigo%22%20%3D%2016301</v>
      </c>
    </row>
    <row r="172" spans="1:27" ht="40.799999999999997" x14ac:dyDescent="0.3">
      <c r="A172" s="25">
        <v>4</v>
      </c>
      <c r="B172" s="26">
        <v>240</v>
      </c>
      <c r="C172" s="26" t="s">
        <v>92</v>
      </c>
      <c r="D172" s="26" t="s">
        <v>93</v>
      </c>
      <c r="E172" s="25">
        <v>5701</v>
      </c>
      <c r="F172" s="27" t="s">
        <v>731</v>
      </c>
      <c r="G172" s="27" t="s">
        <v>729</v>
      </c>
      <c r="H172" s="27" t="s">
        <v>166</v>
      </c>
      <c r="I172" s="27" t="s">
        <v>47</v>
      </c>
      <c r="J172" s="27" t="s">
        <v>163</v>
      </c>
      <c r="K172" s="27" t="s">
        <v>173</v>
      </c>
      <c r="L172" s="27" t="s">
        <v>165</v>
      </c>
      <c r="M172" s="27" t="s">
        <v>169</v>
      </c>
      <c r="N172" s="27" t="s">
        <v>167</v>
      </c>
      <c r="O172" s="27" t="s">
        <v>544</v>
      </c>
      <c r="P172" s="27" t="s">
        <v>748</v>
      </c>
      <c r="Q172" s="27" t="s">
        <v>164</v>
      </c>
      <c r="R172" s="28" t="s">
        <v>412</v>
      </c>
      <c r="S172" s="29" t="s">
        <v>226</v>
      </c>
      <c r="T172" s="30" t="s">
        <v>117</v>
      </c>
      <c r="V172" s="24" t="str">
        <f>+Final__2[[#This Row],[titulo]]&amp;Final__2[[#This Row],[Territorio]]&amp;", "&amp;Final__2[[#This Row],[temporalidad]]</f>
        <v>Ingresos percibidos por la administración de Cementerios en la Comuna de San Felipe, Periodo 2008-2020</v>
      </c>
      <c r="W172" s="24" t="str">
        <f>+Final__2[[#This Row],[descripcion_larga]]&amp;Final__2[[#This Row],[Territorio]]&amp;X172&amp;Y172</f>
        <v>Evolución del ingreso que recibe el municipio por la administración de cementerios en la comuna de San Felipe, durante el Año 2020, según los datos recopilados por el Servicio Nacional de Información Municipal (SINIM).</v>
      </c>
      <c r="X172" s="24" t="s">
        <v>542</v>
      </c>
      <c r="Y172" s="23"/>
      <c r="Z172" s="24" t="str">
        <f>+VLOOKUP(Final__2[[#This Row],[Filtro URL]],Tabla6[[Codcom]:[Ingreso por Municipio]],4,0)&amp;'BASE FILTROS'!$D$12&amp;Final__2[[#This Row],[Filtro URL]]</f>
        <v>https://analytics.zoho.com/open-view/2395394000009002739?ZOHO_CRITERIA=%22Cementerios%22.%22Codigo%22%20%3D%205701</v>
      </c>
      <c r="AA172" s="24" t="str">
        <f>+IF(Z172="",Final__2[[#This Row],[URL.1]],Z172)</f>
        <v>https://analytics.zoho.com/open-view/2395394000009002739?ZOHO_CRITERIA=%22Cementerios%22.%22Codigo%22%20%3D%205701</v>
      </c>
    </row>
    <row r="173" spans="1:27" ht="40.799999999999997" x14ac:dyDescent="0.3">
      <c r="A173" s="25">
        <v>4</v>
      </c>
      <c r="B173" s="26">
        <v>240</v>
      </c>
      <c r="C173" s="26" t="s">
        <v>92</v>
      </c>
      <c r="D173" s="26" t="s">
        <v>93</v>
      </c>
      <c r="E173" s="25">
        <v>8311</v>
      </c>
      <c r="F173" s="27" t="s">
        <v>731</v>
      </c>
      <c r="G173" s="27" t="s">
        <v>729</v>
      </c>
      <c r="H173" s="27" t="s">
        <v>166</v>
      </c>
      <c r="I173" s="27" t="s">
        <v>65</v>
      </c>
      <c r="J173" s="27" t="s">
        <v>163</v>
      </c>
      <c r="K173" s="27" t="s">
        <v>173</v>
      </c>
      <c r="L173" s="27" t="s">
        <v>165</v>
      </c>
      <c r="M173" s="27" t="s">
        <v>169</v>
      </c>
      <c r="N173" s="27" t="s">
        <v>167</v>
      </c>
      <c r="O173" s="27" t="s">
        <v>544</v>
      </c>
      <c r="P173" s="27" t="s">
        <v>748</v>
      </c>
      <c r="Q173" s="27" t="s">
        <v>164</v>
      </c>
      <c r="R173" s="28" t="s">
        <v>466</v>
      </c>
      <c r="S173" s="29" t="s">
        <v>283</v>
      </c>
      <c r="T173" s="30" t="s">
        <v>136</v>
      </c>
      <c r="V173" s="24" t="str">
        <f>+Final__2[[#This Row],[titulo]]&amp;Final__2[[#This Row],[Territorio]]&amp;", "&amp;Final__2[[#This Row],[temporalidad]]</f>
        <v>Ingresos percibidos por la administración de Cementerios en la Comuna de Santa Bárbara, Periodo 2008-2020</v>
      </c>
      <c r="W173" s="24" t="str">
        <f>+Final__2[[#This Row],[descripcion_larga]]&amp;Final__2[[#This Row],[Territorio]]&amp;X173&amp;Y173</f>
        <v>Evolución del ingreso que recibe el municipio por la administración de cementerios en la comuna de Santa Bárbara, durante el Año 2020, según los datos recopilados por el Servicio Nacional de Información Municipal (SINIM).</v>
      </c>
      <c r="X173" s="24" t="s">
        <v>542</v>
      </c>
      <c r="Y173" s="23"/>
      <c r="Z173" s="24" t="str">
        <f>+VLOOKUP(Final__2[[#This Row],[Filtro URL]],Tabla6[[Codcom]:[Ingreso por Municipio]],4,0)&amp;'BASE FILTROS'!$D$12&amp;Final__2[[#This Row],[Filtro URL]]</f>
        <v>https://analytics.zoho.com/open-view/2395394000009001703?ZOHO_CRITERIA=%22Cementerios%22.%22Codigo%22%20%3D%208311</v>
      </c>
      <c r="AA173" s="24" t="str">
        <f>+IF(Z173="",Final__2[[#This Row],[URL.1]],Z173)</f>
        <v>https://analytics.zoho.com/open-view/2395394000009001703?ZOHO_CRITERIA=%22Cementerios%22.%22Codigo%22%20%3D%208311</v>
      </c>
    </row>
    <row r="174" spans="1:27" ht="40.799999999999997" x14ac:dyDescent="0.3">
      <c r="A174" s="25">
        <v>4</v>
      </c>
      <c r="B174" s="26">
        <v>240</v>
      </c>
      <c r="C174" s="26" t="s">
        <v>92</v>
      </c>
      <c r="D174" s="26" t="s">
        <v>93</v>
      </c>
      <c r="E174" s="25">
        <v>8109</v>
      </c>
      <c r="F174" s="27" t="s">
        <v>731</v>
      </c>
      <c r="G174" s="27" t="s">
        <v>729</v>
      </c>
      <c r="H174" s="27" t="s">
        <v>166</v>
      </c>
      <c r="I174" s="27" t="s">
        <v>58</v>
      </c>
      <c r="J174" s="27" t="s">
        <v>163</v>
      </c>
      <c r="K174" s="27" t="s">
        <v>173</v>
      </c>
      <c r="L174" s="27" t="s">
        <v>165</v>
      </c>
      <c r="M174" s="27" t="s">
        <v>169</v>
      </c>
      <c r="N174" s="27" t="s">
        <v>167</v>
      </c>
      <c r="O174" s="27" t="s">
        <v>544</v>
      </c>
      <c r="P174" s="27" t="s">
        <v>748</v>
      </c>
      <c r="Q174" s="27" t="s">
        <v>164</v>
      </c>
      <c r="R174" s="28" t="s">
        <v>445</v>
      </c>
      <c r="S174" s="29" t="s">
        <v>259</v>
      </c>
      <c r="T174" s="30" t="s">
        <v>128</v>
      </c>
      <c r="V174" s="24" t="str">
        <f>+Final__2[[#This Row],[titulo]]&amp;Final__2[[#This Row],[Territorio]]&amp;", "&amp;Final__2[[#This Row],[temporalidad]]</f>
        <v>Ingresos percibidos por la administración de Cementerios en la Comuna de Santa Juana, Periodo 2008-2020</v>
      </c>
      <c r="W174" s="24" t="str">
        <f>+Final__2[[#This Row],[descripcion_larga]]&amp;Final__2[[#This Row],[Territorio]]&amp;X174&amp;Y174</f>
        <v>Evolución del ingreso que recibe el municipio por la administración de cementerios en la comuna de Santa Juana, durante el Año 2020, según los datos recopilados por el Servicio Nacional de Información Municipal (SINIM).</v>
      </c>
      <c r="X174" s="24" t="s">
        <v>542</v>
      </c>
      <c r="Y174" s="23"/>
      <c r="Z174" s="24" t="str">
        <f>+VLOOKUP(Final__2[[#This Row],[Filtro URL]],Tabla6[[Codcom]:[Ingreso por Municipio]],4,0)&amp;'BASE FILTROS'!$D$12&amp;Final__2[[#This Row],[Filtro URL]]</f>
        <v>https://analytics.zoho.com/open-view/2395394000009001703?ZOHO_CRITERIA=%22Cementerios%22.%22Codigo%22%20%3D%208109</v>
      </c>
      <c r="AA174" s="24" t="str">
        <f>+IF(Z174="",Final__2[[#This Row],[URL.1]],Z174)</f>
        <v>https://analytics.zoho.com/open-view/2395394000009001703?ZOHO_CRITERIA=%22Cementerios%22.%22Codigo%22%20%3D%208109</v>
      </c>
    </row>
    <row r="175" spans="1:27" ht="40.799999999999997" x14ac:dyDescent="0.3">
      <c r="A175" s="25">
        <v>4</v>
      </c>
      <c r="B175" s="26">
        <v>240</v>
      </c>
      <c r="C175" s="26" t="s">
        <v>92</v>
      </c>
      <c r="D175" s="26" t="s">
        <v>93</v>
      </c>
      <c r="E175" s="25">
        <v>7101</v>
      </c>
      <c r="F175" s="27" t="s">
        <v>731</v>
      </c>
      <c r="G175" s="27" t="s">
        <v>729</v>
      </c>
      <c r="H175" s="27" t="s">
        <v>166</v>
      </c>
      <c r="I175" s="27" t="s">
        <v>51</v>
      </c>
      <c r="J175" s="27" t="s">
        <v>163</v>
      </c>
      <c r="K175" s="27" t="s">
        <v>173</v>
      </c>
      <c r="L175" s="27" t="s">
        <v>165</v>
      </c>
      <c r="M175" s="27" t="s">
        <v>169</v>
      </c>
      <c r="N175" s="27" t="s">
        <v>167</v>
      </c>
      <c r="O175" s="27" t="s">
        <v>544</v>
      </c>
      <c r="P175" s="27" t="s">
        <v>748</v>
      </c>
      <c r="Q175" s="27" t="s">
        <v>164</v>
      </c>
      <c r="R175" s="28" t="s">
        <v>424</v>
      </c>
      <c r="S175" s="29" t="s">
        <v>238</v>
      </c>
      <c r="T175" s="30" t="s">
        <v>121</v>
      </c>
      <c r="V175" s="24" t="str">
        <f>+Final__2[[#This Row],[titulo]]&amp;Final__2[[#This Row],[Territorio]]&amp;", "&amp;Final__2[[#This Row],[temporalidad]]</f>
        <v>Ingresos percibidos por la administración de Cementerios en la Comuna de Talca, Periodo 2008-2020</v>
      </c>
      <c r="W175" s="24" t="str">
        <f>+Final__2[[#This Row],[descripcion_larga]]&amp;Final__2[[#This Row],[Territorio]]&amp;X175&amp;Y175</f>
        <v>Evolución del ingreso que recibe el municipio por la administración de cementerios en la comuna de Talca, durante el Año 2020, según los datos recopilados por el Servicio Nacional de Información Municipal (SINIM).</v>
      </c>
      <c r="X175" s="24" t="s">
        <v>542</v>
      </c>
      <c r="Y175" s="23"/>
      <c r="Z175" s="24" t="str">
        <f>+VLOOKUP(Final__2[[#This Row],[Filtro URL]],Tabla6[[Codcom]:[Ingreso por Municipio]],4,0)&amp;'BASE FILTROS'!$D$12&amp;Final__2[[#This Row],[Filtro URL]]</f>
        <v>https://analytics.zoho.com/open-view/2395394000009002243?ZOHO_CRITERIA=%22Cementerios%22.%22Codigo%22%20%3D%207101</v>
      </c>
      <c r="AA175" s="24" t="str">
        <f>+IF(Z175="",Final__2[[#This Row],[URL.1]],Z175)</f>
        <v>https://analytics.zoho.com/open-view/2395394000009002243?ZOHO_CRITERIA=%22Cementerios%22.%22Codigo%22%20%3D%207101</v>
      </c>
    </row>
    <row r="176" spans="1:27" ht="40.799999999999997" x14ac:dyDescent="0.3">
      <c r="A176" s="25">
        <v>4</v>
      </c>
      <c r="B176" s="26">
        <v>240</v>
      </c>
      <c r="C176" s="26" t="s">
        <v>92</v>
      </c>
      <c r="D176" s="26" t="s">
        <v>93</v>
      </c>
      <c r="E176" s="25">
        <v>8110</v>
      </c>
      <c r="F176" s="27" t="s">
        <v>731</v>
      </c>
      <c r="G176" s="27" t="s">
        <v>729</v>
      </c>
      <c r="H176" s="27" t="s">
        <v>166</v>
      </c>
      <c r="I176" s="27" t="s">
        <v>59</v>
      </c>
      <c r="J176" s="27" t="s">
        <v>163</v>
      </c>
      <c r="K176" s="27" t="s">
        <v>173</v>
      </c>
      <c r="L176" s="27" t="s">
        <v>165</v>
      </c>
      <c r="M176" s="27" t="s">
        <v>169</v>
      </c>
      <c r="N176" s="27" t="s">
        <v>167</v>
      </c>
      <c r="O176" s="27" t="s">
        <v>544</v>
      </c>
      <c r="P176" s="27" t="s">
        <v>748</v>
      </c>
      <c r="Q176" s="27" t="s">
        <v>164</v>
      </c>
      <c r="R176" s="28" t="s">
        <v>448</v>
      </c>
      <c r="S176" s="29" t="s">
        <v>262</v>
      </c>
      <c r="T176" s="30" t="s">
        <v>129</v>
      </c>
      <c r="V176" s="24" t="str">
        <f>+Final__2[[#This Row],[titulo]]&amp;Final__2[[#This Row],[Territorio]]&amp;", "&amp;Final__2[[#This Row],[temporalidad]]</f>
        <v>Ingresos percibidos por la administración de Cementerios en la Comuna de Talcahuano, Periodo 2008-2020</v>
      </c>
      <c r="W176" s="24" t="str">
        <f>+Final__2[[#This Row],[descripcion_larga]]&amp;Final__2[[#This Row],[Territorio]]&amp;X176&amp;Y176</f>
        <v>Evolución del ingreso que recibe el municipio por la administración de cementerios en la comuna de Talcahuano, durante el Año 2020, según los datos recopilados por el Servicio Nacional de Información Municipal (SINIM).</v>
      </c>
      <c r="X176" s="24" t="s">
        <v>542</v>
      </c>
      <c r="Y176" s="23"/>
      <c r="Z176" s="24" t="str">
        <f>+VLOOKUP(Final__2[[#This Row],[Filtro URL]],Tabla6[[Codcom]:[Ingreso por Municipio]],4,0)&amp;'BASE FILTROS'!$D$12&amp;Final__2[[#This Row],[Filtro URL]]</f>
        <v>https://analytics.zoho.com/open-view/2395394000009001703?ZOHO_CRITERIA=%22Cementerios%22.%22Codigo%22%20%3D%208110</v>
      </c>
      <c r="AA176" s="24" t="str">
        <f>+IF(Z176="",Final__2[[#This Row],[URL.1]],Z176)</f>
        <v>https://analytics.zoho.com/open-view/2395394000009001703?ZOHO_CRITERIA=%22Cementerios%22.%22Codigo%22%20%3D%208110</v>
      </c>
    </row>
    <row r="177" spans="1:27" ht="40.799999999999997" x14ac:dyDescent="0.3">
      <c r="A177" s="25">
        <v>4</v>
      </c>
      <c r="B177" s="26">
        <v>240</v>
      </c>
      <c r="C177" s="26" t="s">
        <v>92</v>
      </c>
      <c r="D177" s="26" t="s">
        <v>93</v>
      </c>
      <c r="E177" s="25">
        <v>2104</v>
      </c>
      <c r="F177" s="27" t="s">
        <v>731</v>
      </c>
      <c r="G177" s="27" t="s">
        <v>729</v>
      </c>
      <c r="H177" s="27" t="s">
        <v>166</v>
      </c>
      <c r="I177" s="27" t="s">
        <v>34</v>
      </c>
      <c r="J177" s="27" t="s">
        <v>163</v>
      </c>
      <c r="K177" s="27" t="s">
        <v>173</v>
      </c>
      <c r="L177" s="27" t="s">
        <v>165</v>
      </c>
      <c r="M177" s="27" t="s">
        <v>169</v>
      </c>
      <c r="N177" s="27" t="s">
        <v>167</v>
      </c>
      <c r="O177" s="27" t="s">
        <v>544</v>
      </c>
      <c r="P177" s="27" t="s">
        <v>748</v>
      </c>
      <c r="Q177" s="27" t="s">
        <v>164</v>
      </c>
      <c r="R177" s="28" t="s">
        <v>373</v>
      </c>
      <c r="S177" s="29" t="s">
        <v>187</v>
      </c>
      <c r="T177" s="30" t="s">
        <v>104</v>
      </c>
      <c r="V177" s="24" t="str">
        <f>+Final__2[[#This Row],[titulo]]&amp;Final__2[[#This Row],[Territorio]]&amp;", "&amp;Final__2[[#This Row],[temporalidad]]</f>
        <v>Ingresos percibidos por la administración de Cementerios en la Comuna de Taltal, Periodo 2008-2020</v>
      </c>
      <c r="W177" s="24" t="str">
        <f>+Final__2[[#This Row],[descripcion_larga]]&amp;Final__2[[#This Row],[Territorio]]&amp;X177&amp;Y177</f>
        <v>Evolución del ingreso que recibe el municipio por la administración de cementerios en la comuna de Taltal, durante el Año 2020, según los datos recopilados por el Servicio Nacional de Información Municipal (SINIM).</v>
      </c>
      <c r="X177" s="24" t="s">
        <v>542</v>
      </c>
      <c r="Y177" s="23"/>
      <c r="Z177" s="24" t="str">
        <f>+VLOOKUP(Final__2[[#This Row],[Filtro URL]],Tabla6[[Codcom]:[Ingreso por Municipio]],4,0)&amp;'BASE FILTROS'!$D$12&amp;Final__2[[#This Row],[Filtro URL]]</f>
        <v>https://analytics.zoho.com/open-view/2395394000009001041?ZOHO_CRITERIA=%22Cementerios%22.%22Codigo%22%20%3D%202104</v>
      </c>
      <c r="AA177" s="24" t="str">
        <f>+IF(Z177="",Final__2[[#This Row],[URL.1]],Z177)</f>
        <v>https://analytics.zoho.com/open-view/2395394000009001041?ZOHO_CRITERIA=%22Cementerios%22.%22Codigo%22%20%3D%202104</v>
      </c>
    </row>
    <row r="178" spans="1:27" ht="40.799999999999997" x14ac:dyDescent="0.3">
      <c r="A178" s="25">
        <v>4</v>
      </c>
      <c r="B178" s="26">
        <v>240</v>
      </c>
      <c r="C178" s="26" t="s">
        <v>92</v>
      </c>
      <c r="D178" s="26" t="s">
        <v>93</v>
      </c>
      <c r="E178" s="25">
        <v>9101</v>
      </c>
      <c r="F178" s="27" t="s">
        <v>731</v>
      </c>
      <c r="G178" s="27" t="s">
        <v>729</v>
      </c>
      <c r="H178" s="27" t="s">
        <v>166</v>
      </c>
      <c r="I178" s="27" t="s">
        <v>67</v>
      </c>
      <c r="J178" s="27" t="s">
        <v>163</v>
      </c>
      <c r="K178" s="27" t="s">
        <v>173</v>
      </c>
      <c r="L178" s="27" t="s">
        <v>165</v>
      </c>
      <c r="M178" s="27" t="s">
        <v>169</v>
      </c>
      <c r="N178" s="27" t="s">
        <v>167</v>
      </c>
      <c r="O178" s="27" t="s">
        <v>544</v>
      </c>
      <c r="P178" s="27" t="s">
        <v>748</v>
      </c>
      <c r="Q178" s="27" t="s">
        <v>164</v>
      </c>
      <c r="R178" s="28" t="s">
        <v>472</v>
      </c>
      <c r="S178" s="29" t="s">
        <v>289</v>
      </c>
      <c r="T178" s="30" t="s">
        <v>138</v>
      </c>
      <c r="V178" s="24" t="str">
        <f>+Final__2[[#This Row],[titulo]]&amp;Final__2[[#This Row],[Territorio]]&amp;", "&amp;Final__2[[#This Row],[temporalidad]]</f>
        <v>Ingresos percibidos por la administración de Cementerios en la Comuna de Temuco, Periodo 2008-2020</v>
      </c>
      <c r="W178" s="24" t="str">
        <f>+Final__2[[#This Row],[descripcion_larga]]&amp;Final__2[[#This Row],[Territorio]]&amp;X178&amp;Y178</f>
        <v>Evolución del ingreso que recibe el municipio por la administración de cementerios en la comuna de Temuco, durante el Año 2020, según los datos recopilados por el Servicio Nacional de Información Municipal (SINIM).</v>
      </c>
      <c r="X178" s="24" t="s">
        <v>542</v>
      </c>
      <c r="Y178" s="23"/>
      <c r="Z178" s="24" t="str">
        <f>+VLOOKUP(Final__2[[#This Row],[Filtro URL]],Tabla6[[Codcom]:[Ingreso por Municipio]],4,0)&amp;'BASE FILTROS'!$D$12&amp;Final__2[[#This Row],[Filtro URL]]</f>
        <v>https://analytics.zoho.com/open-view/2395394000009001187?ZOHO_CRITERIA=%22Cementerios%22.%22Codigo%22%20%3D%209101</v>
      </c>
      <c r="AA178" s="24" t="str">
        <f>+IF(Z178="",Final__2[[#This Row],[URL.1]],Z178)</f>
        <v>https://analytics.zoho.com/open-view/2395394000009001187?ZOHO_CRITERIA=%22Cementerios%22.%22Codigo%22%20%3D%209101</v>
      </c>
    </row>
    <row r="179" spans="1:27" ht="40.799999999999997" x14ac:dyDescent="0.3">
      <c r="A179" s="25">
        <v>4</v>
      </c>
      <c r="B179" s="26">
        <v>240</v>
      </c>
      <c r="C179" s="26" t="s">
        <v>92</v>
      </c>
      <c r="D179" s="26" t="s">
        <v>93</v>
      </c>
      <c r="E179" s="25">
        <v>2301</v>
      </c>
      <c r="F179" s="27" t="s">
        <v>731</v>
      </c>
      <c r="G179" s="27" t="s">
        <v>729</v>
      </c>
      <c r="H179" s="27" t="s">
        <v>166</v>
      </c>
      <c r="I179" s="27" t="s">
        <v>36</v>
      </c>
      <c r="J179" s="27" t="s">
        <v>163</v>
      </c>
      <c r="K179" s="27" t="s">
        <v>173</v>
      </c>
      <c r="L179" s="27" t="s">
        <v>165</v>
      </c>
      <c r="M179" s="27" t="s">
        <v>169</v>
      </c>
      <c r="N179" s="27" t="s">
        <v>167</v>
      </c>
      <c r="O179" s="27" t="s">
        <v>544</v>
      </c>
      <c r="P179" s="27" t="s">
        <v>748</v>
      </c>
      <c r="Q179" s="27" t="s">
        <v>164</v>
      </c>
      <c r="R179" s="28" t="s">
        <v>379</v>
      </c>
      <c r="S179" s="29" t="s">
        <v>193</v>
      </c>
      <c r="T179" s="30" t="s">
        <v>106</v>
      </c>
      <c r="V179" s="24" t="str">
        <f>+Final__2[[#This Row],[titulo]]&amp;Final__2[[#This Row],[Territorio]]&amp;", "&amp;Final__2[[#This Row],[temporalidad]]</f>
        <v>Ingresos percibidos por la administración de Cementerios en la Comuna de Tocopilla, Periodo 2008-2020</v>
      </c>
      <c r="W179" s="24" t="str">
        <f>+Final__2[[#This Row],[descripcion_larga]]&amp;Final__2[[#This Row],[Territorio]]&amp;X179&amp;Y179</f>
        <v>Evolución del ingreso que recibe el municipio por la administración de cementerios en la comuna de Tocopilla, durante el Año 2020, según los datos recopilados por el Servicio Nacional de Información Municipal (SINIM).</v>
      </c>
      <c r="X179" s="24" t="s">
        <v>542</v>
      </c>
      <c r="Y179" s="23"/>
      <c r="Z179" s="24" t="str">
        <f>+VLOOKUP(Final__2[[#This Row],[Filtro URL]],Tabla6[[Codcom]:[Ingreso por Municipio]],4,0)&amp;'BASE FILTROS'!$D$12&amp;Final__2[[#This Row],[Filtro URL]]</f>
        <v>https://analytics.zoho.com/open-view/2395394000009001041?ZOHO_CRITERIA=%22Cementerios%22.%22Codigo%22%20%3D%202301</v>
      </c>
      <c r="AA179" s="24" t="str">
        <f>+IF(Z179="",Final__2[[#This Row],[URL.1]],Z179)</f>
        <v>https://analytics.zoho.com/open-view/2395394000009001041?ZOHO_CRITERIA=%22Cementerios%22.%22Codigo%22%20%3D%202301</v>
      </c>
    </row>
    <row r="180" spans="1:27" ht="40.799999999999997" x14ac:dyDescent="0.3">
      <c r="A180" s="25">
        <v>4</v>
      </c>
      <c r="B180" s="26">
        <v>240</v>
      </c>
      <c r="C180" s="26" t="s">
        <v>92</v>
      </c>
      <c r="D180" s="26" t="s">
        <v>93</v>
      </c>
      <c r="E180" s="25">
        <v>9210</v>
      </c>
      <c r="F180" s="27" t="s">
        <v>731</v>
      </c>
      <c r="G180" s="27" t="s">
        <v>729</v>
      </c>
      <c r="H180" s="27" t="s">
        <v>166</v>
      </c>
      <c r="I180" s="27" t="s">
        <v>73</v>
      </c>
      <c r="J180" s="27" t="s">
        <v>163</v>
      </c>
      <c r="K180" s="27" t="s">
        <v>173</v>
      </c>
      <c r="L180" s="27" t="s">
        <v>165</v>
      </c>
      <c r="M180" s="27" t="s">
        <v>169</v>
      </c>
      <c r="N180" s="27" t="s">
        <v>167</v>
      </c>
      <c r="O180" s="27" t="s">
        <v>544</v>
      </c>
      <c r="P180" s="27" t="s">
        <v>748</v>
      </c>
      <c r="Q180" s="27" t="s">
        <v>164</v>
      </c>
      <c r="R180" s="28" t="s">
        <v>490</v>
      </c>
      <c r="S180" s="29" t="s">
        <v>310</v>
      </c>
      <c r="T180" s="30" t="s">
        <v>145</v>
      </c>
      <c r="V180" s="24" t="str">
        <f>+Final__2[[#This Row],[titulo]]&amp;Final__2[[#This Row],[Territorio]]&amp;", "&amp;Final__2[[#This Row],[temporalidad]]</f>
        <v>Ingresos percibidos por la administración de Cementerios en la Comuna de Traiguén, Periodo 2008-2020</v>
      </c>
      <c r="W180" s="24" t="str">
        <f>+Final__2[[#This Row],[descripcion_larga]]&amp;Final__2[[#This Row],[Territorio]]&amp;X180&amp;Y180</f>
        <v>Evolución del ingreso que recibe el municipio por la administración de cementerios en la comuna de Traiguén, durante el Año 2020, según los datos recopilados por el Servicio Nacional de Información Municipal (SINIM).</v>
      </c>
      <c r="X180" s="24" t="s">
        <v>542</v>
      </c>
      <c r="Y180" s="23"/>
      <c r="Z180" s="24" t="str">
        <f>+VLOOKUP(Final__2[[#This Row],[Filtro URL]],Tabla6[[Codcom]:[Ingreso por Municipio]],4,0)&amp;'BASE FILTROS'!$D$12&amp;Final__2[[#This Row],[Filtro URL]]</f>
        <v>https://analytics.zoho.com/open-view/2395394000009001187?ZOHO_CRITERIA=%22Cementerios%22.%22Codigo%22%20%3D%209210</v>
      </c>
      <c r="AA180" s="24" t="str">
        <f>+IF(Z180="",Final__2[[#This Row],[URL.1]],Z180)</f>
        <v>https://analytics.zoho.com/open-view/2395394000009001187?ZOHO_CRITERIA=%22Cementerios%22.%22Codigo%22%20%3D%209210</v>
      </c>
    </row>
    <row r="181" spans="1:27" ht="40.799999999999997" x14ac:dyDescent="0.3">
      <c r="A181" s="25">
        <v>4</v>
      </c>
      <c r="B181" s="26">
        <v>240</v>
      </c>
      <c r="C181" s="26" t="s">
        <v>92</v>
      </c>
      <c r="D181" s="26" t="s">
        <v>93</v>
      </c>
      <c r="E181" s="25">
        <v>8312</v>
      </c>
      <c r="F181" s="27" t="s">
        <v>731</v>
      </c>
      <c r="G181" s="27" t="s">
        <v>729</v>
      </c>
      <c r="H181" s="27" t="s">
        <v>166</v>
      </c>
      <c r="I181" s="27" t="s">
        <v>66</v>
      </c>
      <c r="J181" s="27" t="s">
        <v>163</v>
      </c>
      <c r="K181" s="27" t="s">
        <v>173</v>
      </c>
      <c r="L181" s="27" t="s">
        <v>165</v>
      </c>
      <c r="M181" s="27" t="s">
        <v>169</v>
      </c>
      <c r="N181" s="27" t="s">
        <v>167</v>
      </c>
      <c r="O181" s="27" t="s">
        <v>544</v>
      </c>
      <c r="P181" s="27" t="s">
        <v>748</v>
      </c>
      <c r="Q181" s="27" t="s">
        <v>164</v>
      </c>
      <c r="R181" s="28" t="s">
        <v>469</v>
      </c>
      <c r="S181" s="29" t="s">
        <v>286</v>
      </c>
      <c r="T181" s="30" t="s">
        <v>137</v>
      </c>
      <c r="V181" s="24" t="str">
        <f>+Final__2[[#This Row],[titulo]]&amp;Final__2[[#This Row],[Territorio]]&amp;", "&amp;Final__2[[#This Row],[temporalidad]]</f>
        <v>Ingresos percibidos por la administración de Cementerios en la Comuna de Tucapel, Periodo 2008-2020</v>
      </c>
      <c r="W181" s="24" t="str">
        <f>+Final__2[[#This Row],[descripcion_larga]]&amp;Final__2[[#This Row],[Territorio]]&amp;X181&amp;Y181</f>
        <v>Evolución del ingreso que recibe el municipio por la administración de cementerios en la comuna de Tucapel, durante el Año 2020, según los datos recopilados por el Servicio Nacional de Información Municipal (SINIM).</v>
      </c>
      <c r="X181" s="24" t="s">
        <v>542</v>
      </c>
      <c r="Y181" s="23"/>
      <c r="Z181" s="24" t="str">
        <f>+VLOOKUP(Final__2[[#This Row],[Filtro URL]],Tabla6[[Codcom]:[Ingreso por Municipio]],4,0)&amp;'BASE FILTROS'!$D$12&amp;Final__2[[#This Row],[Filtro URL]]</f>
        <v>https://analytics.zoho.com/open-view/2395394000009001703?ZOHO_CRITERIA=%22Cementerios%22.%22Codigo%22%20%3D%208312</v>
      </c>
      <c r="AA181" s="24" t="str">
        <f>+IF(Z181="",Final__2[[#This Row],[URL.1]],Z181)</f>
        <v>https://analytics.zoho.com/open-view/2395394000009001703?ZOHO_CRITERIA=%22Cementerios%22.%22Codigo%22%20%3D%208312</v>
      </c>
    </row>
    <row r="182" spans="1:27" ht="40.799999999999997" x14ac:dyDescent="0.3">
      <c r="A182" s="25">
        <v>4</v>
      </c>
      <c r="B182" s="26">
        <v>240</v>
      </c>
      <c r="C182" s="26" t="s">
        <v>92</v>
      </c>
      <c r="D182" s="26" t="s">
        <v>93</v>
      </c>
      <c r="E182" s="25">
        <v>14101</v>
      </c>
      <c r="F182" s="27" t="s">
        <v>731</v>
      </c>
      <c r="G182" s="27" t="s">
        <v>729</v>
      </c>
      <c r="H182" s="27" t="s">
        <v>166</v>
      </c>
      <c r="I182" s="27" t="s">
        <v>83</v>
      </c>
      <c r="J182" s="27" t="s">
        <v>163</v>
      </c>
      <c r="K182" s="27" t="s">
        <v>173</v>
      </c>
      <c r="L182" s="27" t="s">
        <v>165</v>
      </c>
      <c r="M182" s="27" t="s">
        <v>169</v>
      </c>
      <c r="N182" s="27" t="s">
        <v>167</v>
      </c>
      <c r="O182" s="27" t="s">
        <v>544</v>
      </c>
      <c r="P182" s="27" t="s">
        <v>748</v>
      </c>
      <c r="Q182" s="27" t="s">
        <v>164</v>
      </c>
      <c r="R182" s="28" t="s">
        <v>520</v>
      </c>
      <c r="S182" s="29" t="s">
        <v>340</v>
      </c>
      <c r="T182" s="30" t="s">
        <v>155</v>
      </c>
      <c r="V182" s="24" t="str">
        <f>+Final__2[[#This Row],[titulo]]&amp;Final__2[[#This Row],[Territorio]]&amp;", "&amp;Final__2[[#This Row],[temporalidad]]</f>
        <v>Ingresos percibidos por la administración de Cementerios en la Comuna de Valdivia, Periodo 2008-2020</v>
      </c>
      <c r="W182" s="24" t="str">
        <f>+Final__2[[#This Row],[descripcion_larga]]&amp;Final__2[[#This Row],[Territorio]]&amp;X182&amp;Y182</f>
        <v>Evolución del ingreso que recibe el municipio por la administración de cementerios en la comuna de Valdivia, durante el Año 2020, según los datos recopilados por el Servicio Nacional de Información Municipal (SINIM).</v>
      </c>
      <c r="X182" s="24" t="s">
        <v>542</v>
      </c>
      <c r="Y182" s="23"/>
      <c r="Z182" s="24" t="str">
        <f>+VLOOKUP(Final__2[[#This Row],[Filtro URL]],Tabla6[[Codcom]:[Ingreso por Municipio]],4,0)&amp;'BASE FILTROS'!$D$12&amp;Final__2[[#This Row],[Filtro URL]]</f>
        <v>https://analytics.zoho.com/open-view/2395394000009002027?ZOHO_CRITERIA=%22Cementerios%22.%22Codigo%22%20%3D%2014101</v>
      </c>
      <c r="AA182" s="24" t="str">
        <f>+IF(Z182="",Final__2[[#This Row],[URL.1]],Z182)</f>
        <v>https://analytics.zoho.com/open-view/2395394000009002027?ZOHO_CRITERIA=%22Cementerios%22.%22Codigo%22%20%3D%2014101</v>
      </c>
    </row>
    <row r="183" spans="1:27" ht="40.799999999999997" x14ac:dyDescent="0.3">
      <c r="A183" s="25">
        <v>4</v>
      </c>
      <c r="B183" s="26">
        <v>240</v>
      </c>
      <c r="C183" s="26" t="s">
        <v>92</v>
      </c>
      <c r="D183" s="26" t="s">
        <v>93</v>
      </c>
      <c r="E183" s="25">
        <v>3301</v>
      </c>
      <c r="F183" s="27" t="s">
        <v>731</v>
      </c>
      <c r="G183" s="27" t="s">
        <v>729</v>
      </c>
      <c r="H183" s="27" t="s">
        <v>166</v>
      </c>
      <c r="I183" s="27" t="s">
        <v>38</v>
      </c>
      <c r="J183" s="27" t="s">
        <v>163</v>
      </c>
      <c r="K183" s="27" t="s">
        <v>173</v>
      </c>
      <c r="L183" s="27" t="s">
        <v>165</v>
      </c>
      <c r="M183" s="27" t="s">
        <v>169</v>
      </c>
      <c r="N183" s="27" t="s">
        <v>167</v>
      </c>
      <c r="O183" s="27" t="s">
        <v>544</v>
      </c>
      <c r="P183" s="27" t="s">
        <v>748</v>
      </c>
      <c r="Q183" s="27" t="s">
        <v>164</v>
      </c>
      <c r="R183" s="28" t="s">
        <v>385</v>
      </c>
      <c r="S183" s="29" t="s">
        <v>199</v>
      </c>
      <c r="T183" s="30" t="s">
        <v>108</v>
      </c>
      <c r="V183" s="24" t="str">
        <f>+Final__2[[#This Row],[titulo]]&amp;Final__2[[#This Row],[Territorio]]&amp;", "&amp;Final__2[[#This Row],[temporalidad]]</f>
        <v>Ingresos percibidos por la administración de Cementerios en la Comuna de Vallenar, Periodo 2008-2020</v>
      </c>
      <c r="W183" s="24" t="str">
        <f>+Final__2[[#This Row],[descripcion_larga]]&amp;Final__2[[#This Row],[Territorio]]&amp;X183&amp;Y183</f>
        <v>Evolución del ingreso que recibe el municipio por la administración de cementerios en la comuna de Vallenar, durante el Año 2020, según los datos recopilados por el Servicio Nacional de Información Municipal (SINIM).</v>
      </c>
      <c r="X183" s="24" t="s">
        <v>542</v>
      </c>
      <c r="Y183" s="23"/>
      <c r="Z183" s="24" t="str">
        <f>+VLOOKUP(Final__2[[#This Row],[Filtro URL]],Tabla6[[Codcom]:[Ingreso por Municipio]],4,0)&amp;'BASE FILTROS'!$D$12&amp;Final__2[[#This Row],[Filtro URL]]</f>
        <v>https://analytics.zoho.com/open-view/2395394000009001595?ZOHO_CRITERIA=%22Cementerios%22.%22Codigo%22%20%3D%203301</v>
      </c>
      <c r="AA183" s="24" t="str">
        <f>+IF(Z183="",Final__2[[#This Row],[URL.1]],Z183)</f>
        <v>https://analytics.zoho.com/open-view/2395394000009001595?ZOHO_CRITERIA=%22Cementerios%22.%22Codigo%22%20%3D%203301</v>
      </c>
    </row>
    <row r="184" spans="1:27" ht="40.799999999999997" x14ac:dyDescent="0.3">
      <c r="A184" s="25">
        <v>4</v>
      </c>
      <c r="B184" s="26">
        <v>240</v>
      </c>
      <c r="C184" s="26" t="s">
        <v>92</v>
      </c>
      <c r="D184" s="26" t="s">
        <v>93</v>
      </c>
      <c r="E184" s="25">
        <v>5101</v>
      </c>
      <c r="F184" s="27" t="s">
        <v>731</v>
      </c>
      <c r="G184" s="27" t="s">
        <v>729</v>
      </c>
      <c r="H184" s="27" t="s">
        <v>166</v>
      </c>
      <c r="I184" s="27" t="s">
        <v>43</v>
      </c>
      <c r="J184" s="27" t="s">
        <v>163</v>
      </c>
      <c r="K184" s="27" t="s">
        <v>173</v>
      </c>
      <c r="L184" s="27" t="s">
        <v>165</v>
      </c>
      <c r="M184" s="27" t="s">
        <v>169</v>
      </c>
      <c r="N184" s="27" t="s">
        <v>167</v>
      </c>
      <c r="O184" s="27" t="s">
        <v>544</v>
      </c>
      <c r="P184" s="27" t="s">
        <v>748</v>
      </c>
      <c r="Q184" s="27" t="s">
        <v>164</v>
      </c>
      <c r="R184" s="28" t="s">
        <v>400</v>
      </c>
      <c r="S184" s="29" t="s">
        <v>214</v>
      </c>
      <c r="T184" s="30" t="s">
        <v>113</v>
      </c>
      <c r="V184" s="24" t="str">
        <f>+Final__2[[#This Row],[titulo]]&amp;Final__2[[#This Row],[Territorio]]&amp;", "&amp;Final__2[[#This Row],[temporalidad]]</f>
        <v>Ingresos percibidos por la administración de Cementerios en la Comuna de Valparaíso, Periodo 2008-2020</v>
      </c>
      <c r="W184" s="24" t="str">
        <f>+Final__2[[#This Row],[descripcion_larga]]&amp;Final__2[[#This Row],[Territorio]]&amp;X184&amp;Y184</f>
        <v>Evolución del ingreso que recibe el municipio por la administración de cementerios en la comuna de Valparaíso, durante el Año 2020, según los datos recopilados por el Servicio Nacional de Información Municipal (SINIM).</v>
      </c>
      <c r="X184" s="24" t="s">
        <v>542</v>
      </c>
      <c r="Y184" s="23"/>
      <c r="Z184" s="24" t="str">
        <f>+VLOOKUP(Final__2[[#This Row],[Filtro URL]],Tabla6[[Codcom]:[Ingreso por Municipio]],4,0)&amp;'BASE FILTROS'!$D$12&amp;Final__2[[#This Row],[Filtro URL]]</f>
        <v>https://analytics.zoho.com/open-view/2395394000009002739?ZOHO_CRITERIA=%22Cementerios%22.%22Codigo%22%20%3D%205101</v>
      </c>
      <c r="AA184" s="24" t="str">
        <f>+IF(Z184="",Final__2[[#This Row],[URL.1]],Z184)</f>
        <v>https://analytics.zoho.com/open-view/2395394000009002739?ZOHO_CRITERIA=%22Cementerios%22.%22Codigo%22%20%3D%205101</v>
      </c>
    </row>
    <row r="185" spans="1:27" ht="40.799999999999997" x14ac:dyDescent="0.3">
      <c r="A185" s="25">
        <v>4</v>
      </c>
      <c r="B185" s="26">
        <v>240</v>
      </c>
      <c r="C185" s="26" t="s">
        <v>92</v>
      </c>
      <c r="D185" s="26" t="s">
        <v>93</v>
      </c>
      <c r="E185" s="25">
        <v>9211</v>
      </c>
      <c r="F185" s="27" t="s">
        <v>731</v>
      </c>
      <c r="G185" s="27" t="s">
        <v>729</v>
      </c>
      <c r="H185" s="27" t="s">
        <v>166</v>
      </c>
      <c r="I185" s="27" t="s">
        <v>74</v>
      </c>
      <c r="J185" s="27" t="s">
        <v>163</v>
      </c>
      <c r="K185" s="27" t="s">
        <v>173</v>
      </c>
      <c r="L185" s="27" t="s">
        <v>165</v>
      </c>
      <c r="M185" s="27" t="s">
        <v>169</v>
      </c>
      <c r="N185" s="27" t="s">
        <v>167</v>
      </c>
      <c r="O185" s="27" t="s">
        <v>544</v>
      </c>
      <c r="P185" s="27" t="s">
        <v>748</v>
      </c>
      <c r="Q185" s="27" t="s">
        <v>164</v>
      </c>
      <c r="R185" s="28" t="s">
        <v>493</v>
      </c>
      <c r="S185" s="29" t="s">
        <v>313</v>
      </c>
      <c r="T185" s="30" t="s">
        <v>146</v>
      </c>
      <c r="V185" s="24" t="str">
        <f>+Final__2[[#This Row],[titulo]]&amp;Final__2[[#This Row],[Territorio]]&amp;", "&amp;Final__2[[#This Row],[temporalidad]]</f>
        <v>Ingresos percibidos por la administración de Cementerios en la Comuna de Victoria, Periodo 2008-2020</v>
      </c>
      <c r="W185" s="24" t="str">
        <f>+Final__2[[#This Row],[descripcion_larga]]&amp;Final__2[[#This Row],[Territorio]]&amp;X185&amp;Y185</f>
        <v>Evolución del ingreso que recibe el municipio por la administración de cementerios en la comuna de Victoria, durante el Año 2020, según los datos recopilados por el Servicio Nacional de Información Municipal (SINIM).</v>
      </c>
      <c r="X185" s="24" t="s">
        <v>542</v>
      </c>
      <c r="Y185" s="23"/>
      <c r="Z185" s="24" t="str">
        <f>+VLOOKUP(Final__2[[#This Row],[Filtro URL]],Tabla6[[Codcom]:[Ingreso por Municipio]],4,0)&amp;'BASE FILTROS'!$D$12&amp;Final__2[[#This Row],[Filtro URL]]</f>
        <v>https://analytics.zoho.com/open-view/2395394000009001187?ZOHO_CRITERIA=%22Cementerios%22.%22Codigo%22%20%3D%209211</v>
      </c>
      <c r="AA185" s="24" t="str">
        <f>+IF(Z185="",Final__2[[#This Row],[URL.1]],Z185)</f>
        <v>https://analytics.zoho.com/open-view/2395394000009001187?ZOHO_CRITERIA=%22Cementerios%22.%22Codigo%22%20%3D%209211</v>
      </c>
    </row>
    <row r="186" spans="1:27" ht="40.799999999999997" x14ac:dyDescent="0.3">
      <c r="A186" s="25">
        <v>4</v>
      </c>
      <c r="B186" s="26">
        <v>240</v>
      </c>
      <c r="C186" s="26" t="s">
        <v>92</v>
      </c>
      <c r="D186" s="26" t="s">
        <v>93</v>
      </c>
      <c r="E186" s="25">
        <v>5109</v>
      </c>
      <c r="F186" s="27" t="s">
        <v>731</v>
      </c>
      <c r="G186" s="27" t="s">
        <v>729</v>
      </c>
      <c r="H186" s="27" t="s">
        <v>166</v>
      </c>
      <c r="I186" s="27" t="s">
        <v>44</v>
      </c>
      <c r="J186" s="27" t="s">
        <v>163</v>
      </c>
      <c r="K186" s="27" t="s">
        <v>173</v>
      </c>
      <c r="L186" s="27" t="s">
        <v>165</v>
      </c>
      <c r="M186" s="27" t="s">
        <v>169</v>
      </c>
      <c r="N186" s="27" t="s">
        <v>167</v>
      </c>
      <c r="O186" s="27" t="s">
        <v>544</v>
      </c>
      <c r="P186" s="27" t="s">
        <v>748</v>
      </c>
      <c r="Q186" s="27" t="s">
        <v>164</v>
      </c>
      <c r="R186" s="28" t="s">
        <v>403</v>
      </c>
      <c r="S186" s="29" t="s">
        <v>217</v>
      </c>
      <c r="T186" s="30" t="s">
        <v>114</v>
      </c>
      <c r="V186" s="24" t="str">
        <f>+Final__2[[#This Row],[titulo]]&amp;Final__2[[#This Row],[Territorio]]&amp;", "&amp;Final__2[[#This Row],[temporalidad]]</f>
        <v>Ingresos percibidos por la administración de Cementerios en la Comuna de Viña del Mar, Periodo 2008-2020</v>
      </c>
      <c r="W186" s="24" t="str">
        <f>+Final__2[[#This Row],[descripcion_larga]]&amp;Final__2[[#This Row],[Territorio]]&amp;X186&amp;Y186</f>
        <v>Evolución del ingreso que recibe el municipio por la administración de cementerios en la comuna de Viña del Mar, durante el Año 2020, según los datos recopilados por el Servicio Nacional de Información Municipal (SINIM).</v>
      </c>
      <c r="X186" s="24" t="s">
        <v>542</v>
      </c>
      <c r="Y186" s="23"/>
      <c r="Z186" s="24" t="str">
        <f>+VLOOKUP(Final__2[[#This Row],[Filtro URL]],Tabla6[[Codcom]:[Ingreso por Municipio]],4,0)&amp;'BASE FILTROS'!$D$12&amp;Final__2[[#This Row],[Filtro URL]]</f>
        <v>https://analytics.zoho.com/open-view/2395394000009002739?ZOHO_CRITERIA=%22Cementerios%22.%22Codigo%22%20%3D%205109</v>
      </c>
      <c r="AA186" s="24" t="str">
        <f>+IF(Z186="",Final__2[[#This Row],[URL.1]],Z186)</f>
        <v>https://analytics.zoho.com/open-view/2395394000009002739?ZOHO_CRITERIA=%22Cementerios%22.%22Codigo%22%20%3D%205109</v>
      </c>
    </row>
    <row r="187" spans="1:27" ht="40.799999999999997" x14ac:dyDescent="0.3">
      <c r="A187" s="25">
        <v>4</v>
      </c>
      <c r="B187" s="26">
        <v>240</v>
      </c>
      <c r="C187" s="26" t="s">
        <v>92</v>
      </c>
      <c r="D187" s="26" t="s">
        <v>93</v>
      </c>
      <c r="E187" s="25">
        <v>16109</v>
      </c>
      <c r="F187" s="27" t="s">
        <v>731</v>
      </c>
      <c r="G187" s="27" t="s">
        <v>729</v>
      </c>
      <c r="H187" s="27" t="s">
        <v>166</v>
      </c>
      <c r="I187" s="27" t="s">
        <v>88</v>
      </c>
      <c r="J187" s="27" t="s">
        <v>163</v>
      </c>
      <c r="K187" s="27" t="s">
        <v>173</v>
      </c>
      <c r="L187" s="27" t="s">
        <v>165</v>
      </c>
      <c r="M187" s="27" t="s">
        <v>169</v>
      </c>
      <c r="N187" s="27" t="s">
        <v>167</v>
      </c>
      <c r="O187" s="27" t="s">
        <v>544</v>
      </c>
      <c r="P187" s="27" t="s">
        <v>748</v>
      </c>
      <c r="Q187" s="27" t="s">
        <v>164</v>
      </c>
      <c r="R187" s="28" t="s">
        <v>535</v>
      </c>
      <c r="S187" s="29" t="s">
        <v>355</v>
      </c>
      <c r="T187" s="30" t="s">
        <v>160</v>
      </c>
      <c r="V187" s="24" t="str">
        <f>+Final__2[[#This Row],[titulo]]&amp;Final__2[[#This Row],[Territorio]]&amp;", "&amp;Final__2[[#This Row],[temporalidad]]</f>
        <v>Ingresos percibidos por la administración de Cementerios en la Comuna de Yungay, Periodo 2008-2020</v>
      </c>
      <c r="W187" s="24" t="str">
        <f>+Final__2[[#This Row],[descripcion_larga]]&amp;Final__2[[#This Row],[Territorio]]&amp;X187&amp;Y187</f>
        <v>Evolución del ingreso que recibe el municipio por la administración de cementerios en la comuna de Yungay, durante el Año 2020, según los datos recopilados por el Servicio Nacional de Información Municipal (SINIM).</v>
      </c>
      <c r="X187" s="24" t="s">
        <v>542</v>
      </c>
      <c r="Y187" s="23"/>
      <c r="Z187" s="24" t="str">
        <f>+VLOOKUP(Final__2[[#This Row],[Filtro URL]],Tabla6[[Codcom]:[Ingreso por Municipio]],4,0)&amp;'BASE FILTROS'!$D$12&amp;Final__2[[#This Row],[Filtro URL]]</f>
        <v>https://analytics.zoho.com/open-view/2395394000009002847?ZOHO_CRITERIA=%22Cementerios%22.%22Codigo%22%20%3D%2016109</v>
      </c>
      <c r="AA187" s="24" t="str">
        <f>+IF(Z187="",Final__2[[#This Row],[URL.1]],Z187)</f>
        <v>https://analytics.zoho.com/open-view/2395394000009002847?ZOHO_CRITERIA=%22Cementerios%22.%22Codigo%22%20%3D%2016109</v>
      </c>
    </row>
  </sheetData>
  <phoneticPr fontId="7"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16053-9668-4414-BBEF-855617BFFC74}">
  <sheetPr>
    <tabColor rgb="FFFF0000"/>
  </sheetPr>
  <dimension ref="A3:X6"/>
  <sheetViews>
    <sheetView showGridLines="0" zoomScale="90" zoomScaleNormal="90" workbookViewId="0">
      <pane ySplit="3" topLeftCell="A4" activePane="bottomLeft" state="frozen"/>
      <selection activeCell="C1" sqref="C1"/>
      <selection pane="bottomLeft" activeCell="I15" sqref="I15"/>
    </sheetView>
  </sheetViews>
  <sheetFormatPr baseColWidth="10" defaultRowHeight="14.4" x14ac:dyDescent="0.3"/>
  <cols>
    <col min="1" max="1" width="13.33203125" bestFit="1" customWidth="1"/>
    <col min="2" max="2" width="10.109375" bestFit="1" customWidth="1"/>
    <col min="3" max="3" width="12.21875" bestFit="1" customWidth="1"/>
    <col min="4" max="4" width="10.6640625" bestFit="1" customWidth="1"/>
    <col min="5" max="5" width="18.77734375" customWidth="1"/>
    <col min="7" max="7" width="12.33203125" customWidth="1"/>
    <col min="8" max="8" width="16.6640625" customWidth="1"/>
    <col min="9" max="9" width="9.44140625" bestFit="1" customWidth="1"/>
    <col min="10" max="10" width="13.5546875" customWidth="1"/>
    <col min="11" max="11" width="12.44140625" bestFit="1" customWidth="1"/>
    <col min="12" max="12" width="19.44140625" customWidth="1"/>
    <col min="13" max="13" width="16.109375" customWidth="1"/>
    <col min="14" max="14" width="15.44140625" customWidth="1"/>
    <col min="15" max="15" width="24.77734375" customWidth="1"/>
    <col min="16" max="16" width="27.44140625" customWidth="1"/>
    <col min="17" max="17" width="36.33203125" customWidth="1"/>
    <col min="18" max="18" width="14.88671875" customWidth="1"/>
    <col min="19" max="19" width="27.109375" customWidth="1"/>
    <col min="20" max="20" width="38.44140625" customWidth="1"/>
    <col min="21" max="21" width="12.77734375" bestFit="1" customWidth="1"/>
  </cols>
  <sheetData>
    <row r="3" spans="1:24" x14ac:dyDescent="0.3">
      <c r="A3" s="5" t="s">
        <v>26</v>
      </c>
      <c r="B3" s="13" t="s">
        <v>21</v>
      </c>
      <c r="C3" s="11" t="s">
        <v>19</v>
      </c>
      <c r="D3" s="12" t="s">
        <v>20</v>
      </c>
      <c r="E3" s="12" t="s">
        <v>22</v>
      </c>
      <c r="F3" s="6" t="s">
        <v>3</v>
      </c>
      <c r="G3" s="2" t="s">
        <v>4</v>
      </c>
      <c r="H3" s="2" t="s">
        <v>5</v>
      </c>
      <c r="I3" s="1" t="s">
        <v>6</v>
      </c>
      <c r="J3" s="1" t="s">
        <v>7</v>
      </c>
      <c r="K3" s="3" t="s">
        <v>8</v>
      </c>
      <c r="L3" s="3" t="s">
        <v>9</v>
      </c>
      <c r="M3" s="2" t="s">
        <v>10</v>
      </c>
      <c r="N3" s="2" t="s">
        <v>11</v>
      </c>
      <c r="O3" s="2" t="s">
        <v>12</v>
      </c>
      <c r="P3" s="2" t="s">
        <v>13</v>
      </c>
      <c r="Q3" s="2" t="s">
        <v>14</v>
      </c>
      <c r="R3" s="2" t="s">
        <v>15</v>
      </c>
      <c r="S3" s="2" t="s">
        <v>16</v>
      </c>
      <c r="T3" s="12" t="s">
        <v>17</v>
      </c>
      <c r="U3" s="4" t="s">
        <v>18</v>
      </c>
      <c r="V3" s="7" t="s">
        <v>0</v>
      </c>
      <c r="W3" s="7" t="s">
        <v>1</v>
      </c>
      <c r="X3" s="8" t="s">
        <v>2</v>
      </c>
    </row>
    <row r="4" spans="1:24" ht="36" x14ac:dyDescent="0.3">
      <c r="A4" s="15">
        <v>1</v>
      </c>
      <c r="B4" s="15" t="s">
        <v>91</v>
      </c>
      <c r="C4" s="15">
        <v>2</v>
      </c>
      <c r="D4" s="31">
        <v>2</v>
      </c>
      <c r="E4" s="32" t="s">
        <v>168</v>
      </c>
      <c r="F4" s="33"/>
      <c r="G4" s="32" t="s">
        <v>730</v>
      </c>
      <c r="H4" s="32" t="s">
        <v>729</v>
      </c>
      <c r="I4" s="32" t="s">
        <v>166</v>
      </c>
      <c r="J4" s="32"/>
      <c r="K4" s="32" t="s">
        <v>163</v>
      </c>
      <c r="L4" s="32" t="s">
        <v>168</v>
      </c>
      <c r="M4" s="32" t="s">
        <v>165</v>
      </c>
      <c r="N4" s="32" t="s">
        <v>169</v>
      </c>
      <c r="O4" s="32" t="s">
        <v>167</v>
      </c>
      <c r="P4" s="35" t="s">
        <v>728</v>
      </c>
      <c r="Q4" s="35" t="s">
        <v>749</v>
      </c>
      <c r="R4" s="32" t="s">
        <v>164</v>
      </c>
      <c r="S4" s="32" t="s">
        <v>547</v>
      </c>
      <c r="T4" s="37" t="s">
        <v>176</v>
      </c>
      <c r="U4" s="32" t="str">
        <f>+"400-"</f>
        <v>400-</v>
      </c>
      <c r="V4" s="16">
        <v>240</v>
      </c>
      <c r="W4" s="16" t="s">
        <v>92</v>
      </c>
      <c r="X4" s="16" t="s">
        <v>93</v>
      </c>
    </row>
    <row r="5" spans="1:24" ht="36" x14ac:dyDescent="0.3">
      <c r="A5" s="15">
        <v>1</v>
      </c>
      <c r="B5" s="15" t="s">
        <v>91</v>
      </c>
      <c r="C5" s="15">
        <v>3</v>
      </c>
      <c r="D5" s="15">
        <v>3</v>
      </c>
      <c r="E5" s="32" t="s">
        <v>171</v>
      </c>
      <c r="F5" s="33"/>
      <c r="G5" s="32" t="s">
        <v>732</v>
      </c>
      <c r="H5" s="32" t="s">
        <v>729</v>
      </c>
      <c r="I5" s="32" t="s">
        <v>166</v>
      </c>
      <c r="J5" s="32"/>
      <c r="K5" s="32" t="s">
        <v>163</v>
      </c>
      <c r="L5" s="32" t="s">
        <v>171</v>
      </c>
      <c r="M5" s="32" t="s">
        <v>165</v>
      </c>
      <c r="N5" s="32" t="s">
        <v>169</v>
      </c>
      <c r="O5" s="32" t="s">
        <v>167</v>
      </c>
      <c r="P5" s="35" t="s">
        <v>543</v>
      </c>
      <c r="Q5" s="35" t="s">
        <v>747</v>
      </c>
      <c r="R5" s="32" t="s">
        <v>164</v>
      </c>
      <c r="S5" s="32" t="s">
        <v>546</v>
      </c>
      <c r="T5" s="34" t="s">
        <v>177</v>
      </c>
      <c r="U5" s="32" t="str">
        <f>+"400-"</f>
        <v>400-</v>
      </c>
      <c r="V5" s="16">
        <v>240</v>
      </c>
      <c r="W5" s="16" t="s">
        <v>92</v>
      </c>
      <c r="X5" s="16" t="s">
        <v>93</v>
      </c>
    </row>
    <row r="6" spans="1:24" ht="36" x14ac:dyDescent="0.3">
      <c r="A6" s="15">
        <v>1</v>
      </c>
      <c r="B6" s="15" t="s">
        <v>91</v>
      </c>
      <c r="C6" s="15">
        <v>4</v>
      </c>
      <c r="D6" s="31">
        <v>4</v>
      </c>
      <c r="E6" s="32" t="s">
        <v>173</v>
      </c>
      <c r="F6" s="33"/>
      <c r="G6" s="32" t="s">
        <v>731</v>
      </c>
      <c r="H6" s="32" t="s">
        <v>729</v>
      </c>
      <c r="I6" s="32" t="s">
        <v>166</v>
      </c>
      <c r="J6" s="32"/>
      <c r="K6" s="32" t="s">
        <v>163</v>
      </c>
      <c r="L6" s="32" t="s">
        <v>173</v>
      </c>
      <c r="M6" s="32" t="s">
        <v>165</v>
      </c>
      <c r="N6" s="32" t="s">
        <v>169</v>
      </c>
      <c r="O6" s="32" t="s">
        <v>167</v>
      </c>
      <c r="P6" s="35" t="s">
        <v>544</v>
      </c>
      <c r="Q6" s="35" t="s">
        <v>748</v>
      </c>
      <c r="R6" s="32" t="s">
        <v>164</v>
      </c>
      <c r="S6" s="32" t="s">
        <v>545</v>
      </c>
      <c r="T6" s="34" t="s">
        <v>178</v>
      </c>
      <c r="U6" s="32" t="str">
        <f>+"400-"</f>
        <v>400-</v>
      </c>
      <c r="V6" s="16">
        <v>240</v>
      </c>
      <c r="W6" s="16" t="s">
        <v>92</v>
      </c>
      <c r="X6" s="16" t="s">
        <v>93</v>
      </c>
    </row>
  </sheetData>
  <hyperlinks>
    <hyperlink ref="T5" r:id="rId1" xr:uid="{B3537974-4ABA-41BA-9273-142CFF58A230}"/>
    <hyperlink ref="T6" r:id="rId2" xr:uid="{4C22E332-1F13-4D25-B4CA-24688BE4B5D1}"/>
    <hyperlink ref="T4" r:id="rId3" xr:uid="{B20A63EC-936B-4362-AEAA-05D7E76768F9}"/>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58E2-7E84-46CE-859A-E7436C395604}">
  <sheetPr>
    <tabColor rgb="FFFF0000"/>
  </sheetPr>
  <dimension ref="A2:D73"/>
  <sheetViews>
    <sheetView showGridLines="0" workbookViewId="0">
      <pane ySplit="11" topLeftCell="A12" activePane="bottomLeft" state="frozen"/>
      <selection pane="bottomLeft" activeCell="A12" sqref="A12"/>
    </sheetView>
  </sheetViews>
  <sheetFormatPr baseColWidth="10" defaultRowHeight="14.4" x14ac:dyDescent="0.3"/>
  <cols>
    <col min="1" max="1" width="21.44140625" bestFit="1" customWidth="1"/>
    <col min="2" max="2" width="12.5546875" bestFit="1" customWidth="1"/>
    <col min="3" max="3" width="13.33203125" bestFit="1" customWidth="1"/>
    <col min="4" max="4" width="73.77734375" bestFit="1" customWidth="1"/>
  </cols>
  <sheetData>
    <row r="2" spans="1:4" x14ac:dyDescent="0.3">
      <c r="A2" t="s">
        <v>91</v>
      </c>
    </row>
    <row r="10" spans="1:4" ht="18" x14ac:dyDescent="0.3">
      <c r="A10" s="19" t="s">
        <v>27</v>
      </c>
      <c r="B10" s="20"/>
      <c r="C10" s="21"/>
    </row>
    <row r="11" spans="1:4" x14ac:dyDescent="0.3">
      <c r="A11" s="14" t="s">
        <v>24</v>
      </c>
      <c r="B11" s="14" t="s">
        <v>25</v>
      </c>
      <c r="C11" s="14" t="s">
        <v>26</v>
      </c>
      <c r="D11" s="14" t="s">
        <v>23</v>
      </c>
    </row>
    <row r="12" spans="1:4" x14ac:dyDescent="0.3">
      <c r="A12" s="9" t="s">
        <v>33</v>
      </c>
      <c r="B12" s="17">
        <v>2101</v>
      </c>
      <c r="C12" s="10">
        <v>1</v>
      </c>
      <c r="D12" s="9" t="s">
        <v>175</v>
      </c>
    </row>
    <row r="13" spans="1:4" x14ac:dyDescent="0.3">
      <c r="A13" s="9" t="s">
        <v>60</v>
      </c>
      <c r="B13" s="36">
        <v>8202</v>
      </c>
      <c r="C13" s="10">
        <v>1</v>
      </c>
      <c r="D13" s="9" t="s">
        <v>175</v>
      </c>
    </row>
    <row r="14" spans="1:4" x14ac:dyDescent="0.3">
      <c r="A14" s="9" t="s">
        <v>84</v>
      </c>
      <c r="B14" s="36">
        <v>15101</v>
      </c>
      <c r="C14" s="10">
        <v>1</v>
      </c>
      <c r="D14" s="9" t="s">
        <v>175</v>
      </c>
    </row>
    <row r="15" spans="1:4" x14ac:dyDescent="0.3">
      <c r="A15" s="9" t="s">
        <v>86</v>
      </c>
      <c r="B15" s="36">
        <v>16102</v>
      </c>
      <c r="C15" s="10">
        <v>1</v>
      </c>
      <c r="D15" s="9" t="s">
        <v>175</v>
      </c>
    </row>
    <row r="16" spans="1:4" x14ac:dyDescent="0.3">
      <c r="A16" s="9" t="s">
        <v>77</v>
      </c>
      <c r="B16" s="36">
        <v>12201</v>
      </c>
      <c r="C16" s="10">
        <v>1</v>
      </c>
      <c r="D16" s="9" t="s">
        <v>175</v>
      </c>
    </row>
    <row r="17" spans="1:4" x14ac:dyDescent="0.3">
      <c r="A17" s="9" t="s">
        <v>35</v>
      </c>
      <c r="B17" s="36">
        <v>2201</v>
      </c>
      <c r="C17" s="10">
        <v>1</v>
      </c>
      <c r="D17" s="9" t="s">
        <v>175</v>
      </c>
    </row>
    <row r="18" spans="1:4" x14ac:dyDescent="0.3">
      <c r="A18" s="9" t="s">
        <v>52</v>
      </c>
      <c r="B18" s="36">
        <v>7201</v>
      </c>
      <c r="C18" s="10">
        <v>1</v>
      </c>
      <c r="D18" s="9" t="s">
        <v>175</v>
      </c>
    </row>
    <row r="19" spans="1:4" x14ac:dyDescent="0.3">
      <c r="A19" s="9" t="s">
        <v>56</v>
      </c>
      <c r="B19" s="36">
        <v>8103</v>
      </c>
      <c r="C19" s="10">
        <v>1</v>
      </c>
      <c r="D19" s="9" t="s">
        <v>175</v>
      </c>
    </row>
    <row r="20" spans="1:4" x14ac:dyDescent="0.3">
      <c r="A20" s="9" t="s">
        <v>85</v>
      </c>
      <c r="B20" s="36">
        <v>16101</v>
      </c>
      <c r="C20" s="10">
        <v>1</v>
      </c>
      <c r="D20" s="9" t="s">
        <v>175</v>
      </c>
    </row>
    <row r="21" spans="1:4" x14ac:dyDescent="0.3">
      <c r="A21" s="9" t="s">
        <v>71</v>
      </c>
      <c r="B21" s="36">
        <v>9121</v>
      </c>
      <c r="C21" s="10">
        <v>1</v>
      </c>
      <c r="D21" s="9" t="s">
        <v>175</v>
      </c>
    </row>
    <row r="22" spans="1:4" x14ac:dyDescent="0.3">
      <c r="A22" s="9" t="s">
        <v>81</v>
      </c>
      <c r="B22" s="36">
        <v>13301</v>
      </c>
      <c r="C22" s="10">
        <v>1</v>
      </c>
      <c r="D22" s="9" t="s">
        <v>175</v>
      </c>
    </row>
    <row r="23" spans="1:4" x14ac:dyDescent="0.3">
      <c r="A23" s="9" t="s">
        <v>54</v>
      </c>
      <c r="B23" s="36">
        <v>8101</v>
      </c>
      <c r="C23" s="10">
        <v>1</v>
      </c>
      <c r="D23" s="9" t="s">
        <v>175</v>
      </c>
    </row>
    <row r="24" spans="1:4" x14ac:dyDescent="0.3">
      <c r="A24" s="9" t="s">
        <v>37</v>
      </c>
      <c r="B24" s="36">
        <v>3101</v>
      </c>
      <c r="C24" s="10">
        <v>1</v>
      </c>
      <c r="D24" s="9" t="s">
        <v>175</v>
      </c>
    </row>
    <row r="25" spans="1:4" x14ac:dyDescent="0.3">
      <c r="A25" s="9" t="s">
        <v>41</v>
      </c>
      <c r="B25" s="36">
        <v>4102</v>
      </c>
      <c r="C25" s="10">
        <v>1</v>
      </c>
      <c r="D25" s="9" t="s">
        <v>175</v>
      </c>
    </row>
    <row r="26" spans="1:4" x14ac:dyDescent="0.3">
      <c r="A26" s="9" t="s">
        <v>55</v>
      </c>
      <c r="B26" s="36">
        <v>8102</v>
      </c>
      <c r="C26" s="10">
        <v>1</v>
      </c>
      <c r="D26" s="9" t="s">
        <v>175</v>
      </c>
    </row>
    <row r="27" spans="1:4" x14ac:dyDescent="0.3">
      <c r="A27" s="9" t="s">
        <v>72</v>
      </c>
      <c r="B27" s="36">
        <v>9203</v>
      </c>
      <c r="C27" s="10">
        <v>1</v>
      </c>
      <c r="D27" s="9" t="s">
        <v>175</v>
      </c>
    </row>
    <row r="28" spans="1:4" x14ac:dyDescent="0.3">
      <c r="A28" s="9" t="s">
        <v>53</v>
      </c>
      <c r="B28" s="36">
        <v>7301</v>
      </c>
      <c r="C28" s="10">
        <v>1</v>
      </c>
      <c r="D28" s="9" t="s">
        <v>175</v>
      </c>
    </row>
    <row r="29" spans="1:4" x14ac:dyDescent="0.3">
      <c r="A29" s="9" t="s">
        <v>39</v>
      </c>
      <c r="B29" s="36">
        <v>3303</v>
      </c>
      <c r="C29" s="10">
        <v>1</v>
      </c>
      <c r="D29" s="9" t="s">
        <v>175</v>
      </c>
    </row>
    <row r="30" spans="1:4" x14ac:dyDescent="0.3">
      <c r="A30" s="9" t="s">
        <v>57</v>
      </c>
      <c r="B30" s="36">
        <v>8105</v>
      </c>
      <c r="C30" s="10">
        <v>1</v>
      </c>
      <c r="D30" s="9" t="s">
        <v>175</v>
      </c>
    </row>
    <row r="31" spans="1:4" x14ac:dyDescent="0.3">
      <c r="A31" s="9" t="s">
        <v>31</v>
      </c>
      <c r="B31" s="36">
        <v>1101</v>
      </c>
      <c r="C31" s="10">
        <v>1</v>
      </c>
      <c r="D31" s="9" t="s">
        <v>175</v>
      </c>
    </row>
    <row r="32" spans="1:4" x14ac:dyDescent="0.3">
      <c r="A32" s="9" t="s">
        <v>45</v>
      </c>
      <c r="B32" s="36">
        <v>5401</v>
      </c>
      <c r="C32" s="10">
        <v>1</v>
      </c>
      <c r="D32" s="9" t="s">
        <v>175</v>
      </c>
    </row>
    <row r="33" spans="1:4" x14ac:dyDescent="0.3">
      <c r="A33" s="9" t="s">
        <v>40</v>
      </c>
      <c r="B33" s="36">
        <v>4101</v>
      </c>
      <c r="C33" s="10">
        <v>1</v>
      </c>
      <c r="D33" s="9" t="s">
        <v>175</v>
      </c>
    </row>
    <row r="34" spans="1:4" x14ac:dyDescent="0.3">
      <c r="A34" s="9" t="s">
        <v>68</v>
      </c>
      <c r="B34" s="36">
        <v>9108</v>
      </c>
      <c r="C34" s="10">
        <v>1</v>
      </c>
      <c r="D34" s="9" t="s">
        <v>175</v>
      </c>
    </row>
    <row r="35" spans="1:4" x14ac:dyDescent="0.3">
      <c r="A35" s="9" t="s">
        <v>48</v>
      </c>
      <c r="B35" s="36">
        <v>5703</v>
      </c>
      <c r="C35" s="10">
        <v>1</v>
      </c>
      <c r="D35" s="9" t="s">
        <v>175</v>
      </c>
    </row>
    <row r="36" spans="1:4" x14ac:dyDescent="0.3">
      <c r="A36" s="9" t="s">
        <v>733</v>
      </c>
      <c r="B36" s="36">
        <v>8301</v>
      </c>
      <c r="C36" s="10">
        <v>1</v>
      </c>
      <c r="D36" s="9" t="s">
        <v>175</v>
      </c>
    </row>
    <row r="37" spans="1:4" x14ac:dyDescent="0.3">
      <c r="A37" s="9" t="s">
        <v>82</v>
      </c>
      <c r="B37" s="36">
        <v>13501</v>
      </c>
      <c r="C37" s="10">
        <v>1</v>
      </c>
      <c r="D37" s="9" t="s">
        <v>175</v>
      </c>
    </row>
    <row r="38" spans="1:4" x14ac:dyDescent="0.3">
      <c r="A38" s="9" t="s">
        <v>61</v>
      </c>
      <c r="B38" s="36">
        <v>8305</v>
      </c>
      <c r="C38" s="10">
        <v>1</v>
      </c>
      <c r="D38" s="9" t="s">
        <v>175</v>
      </c>
    </row>
    <row r="39" spans="1:4" x14ac:dyDescent="0.3">
      <c r="A39" s="9" t="s">
        <v>62</v>
      </c>
      <c r="B39" s="36">
        <v>8306</v>
      </c>
      <c r="C39" s="10">
        <v>1</v>
      </c>
      <c r="D39" s="9" t="s">
        <v>175</v>
      </c>
    </row>
    <row r="40" spans="1:4" x14ac:dyDescent="0.3">
      <c r="A40" s="9" t="s">
        <v>78</v>
      </c>
      <c r="B40" s="36">
        <v>12401</v>
      </c>
      <c r="C40" s="10">
        <v>1</v>
      </c>
      <c r="D40" s="9" t="s">
        <v>175</v>
      </c>
    </row>
    <row r="41" spans="1:4" x14ac:dyDescent="0.3">
      <c r="A41" s="9" t="s">
        <v>63</v>
      </c>
      <c r="B41" s="36">
        <v>8307</v>
      </c>
      <c r="C41" s="10">
        <v>1</v>
      </c>
      <c r="D41" s="9" t="s">
        <v>175</v>
      </c>
    </row>
    <row r="42" spans="1:4" x14ac:dyDescent="0.3">
      <c r="A42" s="9" t="s">
        <v>69</v>
      </c>
      <c r="B42" s="36">
        <v>9111</v>
      </c>
      <c r="C42" s="10">
        <v>1</v>
      </c>
      <c r="D42" s="9" t="s">
        <v>175</v>
      </c>
    </row>
    <row r="43" spans="1:4" x14ac:dyDescent="0.3">
      <c r="A43" s="9" t="s">
        <v>42</v>
      </c>
      <c r="B43" s="36">
        <v>4301</v>
      </c>
      <c r="C43" s="10">
        <v>1</v>
      </c>
      <c r="D43" s="9" t="s">
        <v>175</v>
      </c>
    </row>
    <row r="44" spans="1:4" x14ac:dyDescent="0.3">
      <c r="A44" s="9" t="s">
        <v>734</v>
      </c>
      <c r="B44" s="36">
        <v>9112</v>
      </c>
      <c r="C44" s="10">
        <v>1</v>
      </c>
      <c r="D44" s="9" t="s">
        <v>175</v>
      </c>
    </row>
    <row r="45" spans="1:4" x14ac:dyDescent="0.3">
      <c r="A45" s="9" t="s">
        <v>49</v>
      </c>
      <c r="B45" s="36">
        <v>5704</v>
      </c>
      <c r="C45" s="10">
        <v>1</v>
      </c>
      <c r="D45" s="9" t="s">
        <v>175</v>
      </c>
    </row>
    <row r="46" spans="1:4" x14ac:dyDescent="0.3">
      <c r="A46" s="9" t="s">
        <v>46</v>
      </c>
      <c r="B46" s="36">
        <v>5404</v>
      </c>
      <c r="C46" s="10">
        <v>1</v>
      </c>
      <c r="D46" s="9" t="s">
        <v>175</v>
      </c>
    </row>
    <row r="47" spans="1:4" x14ac:dyDescent="0.3">
      <c r="A47" s="9" t="s">
        <v>70</v>
      </c>
      <c r="B47" s="36">
        <v>9114</v>
      </c>
      <c r="C47" s="10">
        <v>1</v>
      </c>
      <c r="D47" s="9" t="s">
        <v>175</v>
      </c>
    </row>
    <row r="48" spans="1:4" x14ac:dyDescent="0.3">
      <c r="A48" s="9" t="s">
        <v>32</v>
      </c>
      <c r="B48" s="36">
        <v>1401</v>
      </c>
      <c r="C48" s="10">
        <v>1</v>
      </c>
      <c r="D48" s="9" t="s">
        <v>175</v>
      </c>
    </row>
    <row r="49" spans="1:4" x14ac:dyDescent="0.3">
      <c r="A49" s="9" t="s">
        <v>75</v>
      </c>
      <c r="B49" s="36">
        <v>10101</v>
      </c>
      <c r="C49" s="10">
        <v>1</v>
      </c>
      <c r="D49" s="9" t="s">
        <v>175</v>
      </c>
    </row>
    <row r="50" spans="1:4" x14ac:dyDescent="0.3">
      <c r="A50" s="9" t="s">
        <v>76</v>
      </c>
      <c r="B50" s="36">
        <v>12101</v>
      </c>
      <c r="C50" s="10">
        <v>1</v>
      </c>
      <c r="D50" s="9" t="s">
        <v>175</v>
      </c>
    </row>
    <row r="51" spans="1:4" x14ac:dyDescent="0.3">
      <c r="A51" s="9" t="s">
        <v>64</v>
      </c>
      <c r="B51" s="36">
        <v>8308</v>
      </c>
      <c r="C51" s="10">
        <v>1</v>
      </c>
      <c r="D51" s="9" t="s">
        <v>175</v>
      </c>
    </row>
    <row r="52" spans="1:4" x14ac:dyDescent="0.3">
      <c r="A52" s="9" t="s">
        <v>79</v>
      </c>
      <c r="B52" s="36">
        <v>13125</v>
      </c>
      <c r="C52" s="10">
        <v>1</v>
      </c>
      <c r="D52" s="9" t="s">
        <v>175</v>
      </c>
    </row>
    <row r="53" spans="1:4" x14ac:dyDescent="0.3">
      <c r="A53" s="9" t="s">
        <v>87</v>
      </c>
      <c r="B53" s="36">
        <v>16107</v>
      </c>
      <c r="C53" s="10">
        <v>1</v>
      </c>
      <c r="D53" s="9" t="s">
        <v>175</v>
      </c>
    </row>
    <row r="54" spans="1:4" x14ac:dyDescent="0.3">
      <c r="A54" s="9" t="s">
        <v>50</v>
      </c>
      <c r="B54" s="36">
        <v>6101</v>
      </c>
      <c r="C54" s="10">
        <v>1</v>
      </c>
      <c r="D54" s="9" t="s">
        <v>175</v>
      </c>
    </row>
    <row r="55" spans="1:4" x14ac:dyDescent="0.3">
      <c r="A55" s="9" t="s">
        <v>89</v>
      </c>
      <c r="B55" s="36">
        <v>16206</v>
      </c>
      <c r="C55" s="10">
        <v>1</v>
      </c>
      <c r="D55" s="9" t="s">
        <v>175</v>
      </c>
    </row>
    <row r="56" spans="1:4" x14ac:dyDescent="0.3">
      <c r="A56" s="9" t="s">
        <v>80</v>
      </c>
      <c r="B56" s="36">
        <v>13127</v>
      </c>
      <c r="C56" s="10">
        <v>1</v>
      </c>
      <c r="D56" s="9" t="s">
        <v>175</v>
      </c>
    </row>
    <row r="57" spans="1:4" x14ac:dyDescent="0.3">
      <c r="A57" s="9" t="s">
        <v>90</v>
      </c>
      <c r="B57" s="36">
        <v>16301</v>
      </c>
      <c r="C57" s="10">
        <v>1</v>
      </c>
      <c r="D57" s="9" t="s">
        <v>175</v>
      </c>
    </row>
    <row r="58" spans="1:4" x14ac:dyDescent="0.3">
      <c r="A58" s="9" t="s">
        <v>47</v>
      </c>
      <c r="B58" s="36">
        <v>5701</v>
      </c>
      <c r="C58" s="10">
        <v>1</v>
      </c>
      <c r="D58" s="9" t="s">
        <v>175</v>
      </c>
    </row>
    <row r="59" spans="1:4" x14ac:dyDescent="0.3">
      <c r="A59" s="9" t="s">
        <v>65</v>
      </c>
      <c r="B59" s="36">
        <v>8311</v>
      </c>
      <c r="C59" s="10">
        <v>1</v>
      </c>
      <c r="D59" s="9" t="s">
        <v>175</v>
      </c>
    </row>
    <row r="60" spans="1:4" x14ac:dyDescent="0.3">
      <c r="A60" s="9" t="s">
        <v>58</v>
      </c>
      <c r="B60" s="36">
        <v>8109</v>
      </c>
      <c r="C60" s="10">
        <v>1</v>
      </c>
      <c r="D60" s="9" t="s">
        <v>175</v>
      </c>
    </row>
    <row r="61" spans="1:4" x14ac:dyDescent="0.3">
      <c r="A61" s="9" t="s">
        <v>51</v>
      </c>
      <c r="B61" s="36">
        <v>7101</v>
      </c>
      <c r="C61" s="10">
        <v>1</v>
      </c>
      <c r="D61" s="9" t="s">
        <v>175</v>
      </c>
    </row>
    <row r="62" spans="1:4" x14ac:dyDescent="0.3">
      <c r="A62" s="9" t="s">
        <v>59</v>
      </c>
      <c r="B62" s="36">
        <v>8110</v>
      </c>
      <c r="C62" s="10">
        <v>1</v>
      </c>
      <c r="D62" s="9" t="s">
        <v>175</v>
      </c>
    </row>
    <row r="63" spans="1:4" x14ac:dyDescent="0.3">
      <c r="A63" s="9" t="s">
        <v>34</v>
      </c>
      <c r="B63" s="36">
        <v>2104</v>
      </c>
      <c r="C63" s="10">
        <v>1</v>
      </c>
      <c r="D63" s="9" t="s">
        <v>175</v>
      </c>
    </row>
    <row r="64" spans="1:4" x14ac:dyDescent="0.3">
      <c r="A64" s="9" t="s">
        <v>67</v>
      </c>
      <c r="B64" s="36">
        <v>9101</v>
      </c>
      <c r="C64" s="10">
        <v>1</v>
      </c>
      <c r="D64" s="9" t="s">
        <v>175</v>
      </c>
    </row>
    <row r="65" spans="1:4" x14ac:dyDescent="0.3">
      <c r="A65" s="9" t="s">
        <v>36</v>
      </c>
      <c r="B65" s="36">
        <v>2301</v>
      </c>
      <c r="C65" s="10">
        <v>1</v>
      </c>
      <c r="D65" s="9" t="s">
        <v>175</v>
      </c>
    </row>
    <row r="66" spans="1:4" x14ac:dyDescent="0.3">
      <c r="A66" s="9" t="s">
        <v>73</v>
      </c>
      <c r="B66" s="36">
        <v>9210</v>
      </c>
      <c r="C66" s="10">
        <v>1</v>
      </c>
      <c r="D66" s="9" t="s">
        <v>175</v>
      </c>
    </row>
    <row r="67" spans="1:4" x14ac:dyDescent="0.3">
      <c r="A67" s="9" t="s">
        <v>66</v>
      </c>
      <c r="B67" s="36">
        <v>8312</v>
      </c>
      <c r="C67" s="10">
        <v>1</v>
      </c>
      <c r="D67" s="9" t="s">
        <v>175</v>
      </c>
    </row>
    <row r="68" spans="1:4" x14ac:dyDescent="0.3">
      <c r="A68" s="9" t="s">
        <v>83</v>
      </c>
      <c r="B68" s="36">
        <v>14101</v>
      </c>
      <c r="C68" s="10">
        <v>1</v>
      </c>
      <c r="D68" s="9" t="s">
        <v>175</v>
      </c>
    </row>
    <row r="69" spans="1:4" x14ac:dyDescent="0.3">
      <c r="A69" s="9" t="s">
        <v>38</v>
      </c>
      <c r="B69" s="36">
        <v>3301</v>
      </c>
      <c r="C69" s="10">
        <v>1</v>
      </c>
      <c r="D69" s="9" t="s">
        <v>175</v>
      </c>
    </row>
    <row r="70" spans="1:4" x14ac:dyDescent="0.3">
      <c r="A70" s="9" t="s">
        <v>43</v>
      </c>
      <c r="B70" s="36">
        <v>5101</v>
      </c>
      <c r="C70" s="10">
        <v>1</v>
      </c>
      <c r="D70" s="9" t="s">
        <v>175</v>
      </c>
    </row>
    <row r="71" spans="1:4" x14ac:dyDescent="0.3">
      <c r="A71" s="9" t="s">
        <v>74</v>
      </c>
      <c r="B71" s="36">
        <v>9211</v>
      </c>
      <c r="C71" s="10">
        <v>1</v>
      </c>
      <c r="D71" s="9" t="s">
        <v>175</v>
      </c>
    </row>
    <row r="72" spans="1:4" x14ac:dyDescent="0.3">
      <c r="A72" s="9" t="s">
        <v>44</v>
      </c>
      <c r="B72" s="36">
        <v>5109</v>
      </c>
      <c r="C72" s="10">
        <v>1</v>
      </c>
      <c r="D72" s="9" t="s">
        <v>175</v>
      </c>
    </row>
    <row r="73" spans="1:4" x14ac:dyDescent="0.3">
      <c r="A73" s="9" t="s">
        <v>88</v>
      </c>
      <c r="B73" s="36">
        <v>16109</v>
      </c>
      <c r="C73" s="10">
        <v>1</v>
      </c>
      <c r="D73" s="9" t="s">
        <v>175</v>
      </c>
    </row>
  </sheetData>
  <phoneticPr fontId="7" type="noConversion"/>
  <conditionalFormatting sqref="B11">
    <cfRule type="containsText" dxfId="2" priority="6" operator="containsText" text="21">
      <formula>NOT(ISERROR(SEARCH("21",B11)))</formula>
    </cfRule>
  </conditionalFormatting>
  <conditionalFormatting sqref="D11">
    <cfRule type="containsText" dxfId="1" priority="4" operator="containsText" text="21">
      <formula>NOT(ISERROR(SEARCH("21",D11)))</formula>
    </cfRule>
  </conditionalFormatting>
  <conditionalFormatting sqref="C11">
    <cfRule type="containsText" dxfId="0" priority="3" operator="containsText" text="21">
      <formula>NOT(ISERROR(SEARCH("21",C11)))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B224-2D69-4870-B896-CB576665DFBF}">
  <sheetPr>
    <tabColor rgb="FF00B0F0"/>
  </sheetPr>
  <dimension ref="A1:F347"/>
  <sheetViews>
    <sheetView topLeftCell="A322" workbookViewId="0">
      <selection activeCell="E350" sqref="E350"/>
    </sheetView>
  </sheetViews>
  <sheetFormatPr baseColWidth="10" defaultRowHeight="14.4" x14ac:dyDescent="0.3"/>
  <cols>
    <col min="5" max="6" width="53" bestFit="1" customWidth="1"/>
  </cols>
  <sheetData>
    <row r="1" spans="1:6" x14ac:dyDescent="0.3">
      <c r="A1" s="40" t="s">
        <v>750</v>
      </c>
      <c r="B1" s="40" t="s">
        <v>751</v>
      </c>
      <c r="C1" s="40" t="s">
        <v>752</v>
      </c>
      <c r="D1" s="40" t="s">
        <v>91</v>
      </c>
      <c r="E1" s="40" t="s">
        <v>168</v>
      </c>
      <c r="F1" s="40" t="s">
        <v>173</v>
      </c>
    </row>
    <row r="2" spans="1:6" x14ac:dyDescent="0.3">
      <c r="A2" s="38">
        <v>1</v>
      </c>
      <c r="B2" s="38" t="s">
        <v>753</v>
      </c>
      <c r="C2" s="39">
        <v>1101</v>
      </c>
      <c r="D2" s="39" t="s">
        <v>31</v>
      </c>
      <c r="E2" s="38" t="s">
        <v>754</v>
      </c>
      <c r="F2" s="38" t="s">
        <v>755</v>
      </c>
    </row>
    <row r="3" spans="1:6" x14ac:dyDescent="0.3">
      <c r="A3" s="39">
        <v>1</v>
      </c>
      <c r="B3" s="39" t="s">
        <v>753</v>
      </c>
      <c r="C3" s="39">
        <v>1107</v>
      </c>
      <c r="D3" s="39" t="s">
        <v>756</v>
      </c>
      <c r="E3" s="39" t="s">
        <v>754</v>
      </c>
      <c r="F3" s="39" t="s">
        <v>755</v>
      </c>
    </row>
    <row r="4" spans="1:6" x14ac:dyDescent="0.3">
      <c r="A4" s="39">
        <v>1</v>
      </c>
      <c r="B4" s="39" t="s">
        <v>753</v>
      </c>
      <c r="C4" s="39">
        <v>1401</v>
      </c>
      <c r="D4" s="39" t="s">
        <v>32</v>
      </c>
      <c r="E4" s="39" t="s">
        <v>754</v>
      </c>
      <c r="F4" s="39" t="s">
        <v>755</v>
      </c>
    </row>
    <row r="5" spans="1:6" x14ac:dyDescent="0.3">
      <c r="A5" s="39">
        <v>1</v>
      </c>
      <c r="B5" s="39" t="s">
        <v>753</v>
      </c>
      <c r="C5" s="39">
        <v>1402</v>
      </c>
      <c r="D5" s="39" t="s">
        <v>757</v>
      </c>
      <c r="E5" s="39" t="s">
        <v>754</v>
      </c>
      <c r="F5" s="39" t="s">
        <v>755</v>
      </c>
    </row>
    <row r="6" spans="1:6" x14ac:dyDescent="0.3">
      <c r="A6" s="39">
        <v>1</v>
      </c>
      <c r="B6" s="39" t="s">
        <v>753</v>
      </c>
      <c r="C6" s="39">
        <v>1403</v>
      </c>
      <c r="D6" s="39" t="s">
        <v>758</v>
      </c>
      <c r="E6" s="39" t="s">
        <v>754</v>
      </c>
      <c r="F6" s="39" t="s">
        <v>755</v>
      </c>
    </row>
    <row r="7" spans="1:6" x14ac:dyDescent="0.3">
      <c r="A7" s="39">
        <v>1</v>
      </c>
      <c r="B7" s="39" t="s">
        <v>753</v>
      </c>
      <c r="C7" s="39">
        <v>1404</v>
      </c>
      <c r="D7" s="39" t="s">
        <v>759</v>
      </c>
      <c r="E7" s="39" t="s">
        <v>754</v>
      </c>
      <c r="F7" s="39" t="s">
        <v>755</v>
      </c>
    </row>
    <row r="8" spans="1:6" x14ac:dyDescent="0.3">
      <c r="A8" s="39">
        <v>1</v>
      </c>
      <c r="B8" s="39" t="s">
        <v>753</v>
      </c>
      <c r="C8" s="39">
        <v>1405</v>
      </c>
      <c r="D8" s="39" t="s">
        <v>760</v>
      </c>
      <c r="E8" s="39" t="s">
        <v>754</v>
      </c>
      <c r="F8" s="39" t="s">
        <v>755</v>
      </c>
    </row>
    <row r="9" spans="1:6" x14ac:dyDescent="0.3">
      <c r="A9" s="38">
        <v>2</v>
      </c>
      <c r="B9" s="38" t="s">
        <v>33</v>
      </c>
      <c r="C9" s="39">
        <v>2101</v>
      </c>
      <c r="D9" s="39" t="s">
        <v>33</v>
      </c>
      <c r="E9" s="38" t="s">
        <v>176</v>
      </c>
      <c r="F9" s="38" t="s">
        <v>178</v>
      </c>
    </row>
    <row r="10" spans="1:6" x14ac:dyDescent="0.3">
      <c r="A10" s="39">
        <v>2</v>
      </c>
      <c r="B10" s="39" t="s">
        <v>33</v>
      </c>
      <c r="C10" s="39">
        <v>2102</v>
      </c>
      <c r="D10" s="39" t="s">
        <v>761</v>
      </c>
      <c r="E10" s="39" t="s">
        <v>176</v>
      </c>
      <c r="F10" s="39" t="s">
        <v>178</v>
      </c>
    </row>
    <row r="11" spans="1:6" x14ac:dyDescent="0.3">
      <c r="A11" s="39">
        <v>2</v>
      </c>
      <c r="B11" s="39" t="s">
        <v>33</v>
      </c>
      <c r="C11" s="39">
        <v>2103</v>
      </c>
      <c r="D11" s="39" t="s">
        <v>762</v>
      </c>
      <c r="E11" s="39" t="s">
        <v>176</v>
      </c>
      <c r="F11" s="39" t="s">
        <v>178</v>
      </c>
    </row>
    <row r="12" spans="1:6" x14ac:dyDescent="0.3">
      <c r="A12" s="39">
        <v>2</v>
      </c>
      <c r="B12" s="39" t="s">
        <v>33</v>
      </c>
      <c r="C12" s="39">
        <v>2104</v>
      </c>
      <c r="D12" s="39" t="s">
        <v>34</v>
      </c>
      <c r="E12" s="39" t="s">
        <v>176</v>
      </c>
      <c r="F12" s="39" t="s">
        <v>178</v>
      </c>
    </row>
    <row r="13" spans="1:6" x14ac:dyDescent="0.3">
      <c r="A13" s="39">
        <v>2</v>
      </c>
      <c r="B13" s="39" t="s">
        <v>33</v>
      </c>
      <c r="C13" s="39">
        <v>2201</v>
      </c>
      <c r="D13" s="39" t="s">
        <v>35</v>
      </c>
      <c r="E13" s="39" t="s">
        <v>176</v>
      </c>
      <c r="F13" s="39" t="s">
        <v>178</v>
      </c>
    </row>
    <row r="14" spans="1:6" x14ac:dyDescent="0.3">
      <c r="A14" s="39">
        <v>2</v>
      </c>
      <c r="B14" s="39" t="s">
        <v>33</v>
      </c>
      <c r="C14" s="39">
        <v>2202</v>
      </c>
      <c r="D14" s="39" t="s">
        <v>763</v>
      </c>
      <c r="E14" s="39" t="s">
        <v>176</v>
      </c>
      <c r="F14" s="39" t="s">
        <v>178</v>
      </c>
    </row>
    <row r="15" spans="1:6" x14ac:dyDescent="0.3">
      <c r="A15" s="39">
        <v>2</v>
      </c>
      <c r="B15" s="39" t="s">
        <v>33</v>
      </c>
      <c r="C15" s="39">
        <v>2203</v>
      </c>
      <c r="D15" s="39" t="s">
        <v>764</v>
      </c>
      <c r="E15" s="39" t="s">
        <v>176</v>
      </c>
      <c r="F15" s="39" t="s">
        <v>178</v>
      </c>
    </row>
    <row r="16" spans="1:6" x14ac:dyDescent="0.3">
      <c r="A16" s="39">
        <v>2</v>
      </c>
      <c r="B16" s="39" t="s">
        <v>33</v>
      </c>
      <c r="C16" s="39">
        <v>2301</v>
      </c>
      <c r="D16" s="39" t="s">
        <v>36</v>
      </c>
      <c r="E16" s="39" t="s">
        <v>176</v>
      </c>
      <c r="F16" s="39" t="s">
        <v>178</v>
      </c>
    </row>
    <row r="17" spans="1:6" x14ac:dyDescent="0.3">
      <c r="A17" s="39">
        <v>2</v>
      </c>
      <c r="B17" s="39" t="s">
        <v>33</v>
      </c>
      <c r="C17" s="39">
        <v>2302</v>
      </c>
      <c r="D17" s="39" t="s">
        <v>765</v>
      </c>
      <c r="E17" s="39" t="s">
        <v>176</v>
      </c>
      <c r="F17" s="39" t="s">
        <v>178</v>
      </c>
    </row>
    <row r="18" spans="1:6" x14ac:dyDescent="0.3">
      <c r="A18" s="38">
        <v>3</v>
      </c>
      <c r="B18" s="38" t="s">
        <v>766</v>
      </c>
      <c r="C18" s="39">
        <v>3101</v>
      </c>
      <c r="D18" s="39" t="s">
        <v>37</v>
      </c>
      <c r="E18" s="38" t="s">
        <v>767</v>
      </c>
      <c r="F18" s="38" t="s">
        <v>768</v>
      </c>
    </row>
    <row r="19" spans="1:6" x14ac:dyDescent="0.3">
      <c r="A19" s="39">
        <v>3</v>
      </c>
      <c r="B19" s="39" t="s">
        <v>766</v>
      </c>
      <c r="C19" s="39">
        <v>3102</v>
      </c>
      <c r="D19" s="39" t="s">
        <v>769</v>
      </c>
      <c r="E19" s="39" t="s">
        <v>767</v>
      </c>
      <c r="F19" s="39" t="s">
        <v>768</v>
      </c>
    </row>
    <row r="20" spans="1:6" x14ac:dyDescent="0.3">
      <c r="A20" s="39">
        <v>3</v>
      </c>
      <c r="B20" s="39" t="s">
        <v>766</v>
      </c>
      <c r="C20" s="39">
        <v>3103</v>
      </c>
      <c r="D20" s="39" t="s">
        <v>770</v>
      </c>
      <c r="E20" s="39" t="s">
        <v>767</v>
      </c>
      <c r="F20" s="39" t="s">
        <v>768</v>
      </c>
    </row>
    <row r="21" spans="1:6" x14ac:dyDescent="0.3">
      <c r="A21" s="39">
        <v>3</v>
      </c>
      <c r="B21" s="39" t="s">
        <v>766</v>
      </c>
      <c r="C21" s="39">
        <v>3201</v>
      </c>
      <c r="D21" s="39" t="s">
        <v>771</v>
      </c>
      <c r="E21" s="39" t="s">
        <v>767</v>
      </c>
      <c r="F21" s="39" t="s">
        <v>768</v>
      </c>
    </row>
    <row r="22" spans="1:6" x14ac:dyDescent="0.3">
      <c r="A22" s="39">
        <v>3</v>
      </c>
      <c r="B22" s="39" t="s">
        <v>766</v>
      </c>
      <c r="C22" s="39">
        <v>3202</v>
      </c>
      <c r="D22" s="39" t="s">
        <v>772</v>
      </c>
      <c r="E22" s="39" t="s">
        <v>767</v>
      </c>
      <c r="F22" s="39" t="s">
        <v>768</v>
      </c>
    </row>
    <row r="23" spans="1:6" x14ac:dyDescent="0.3">
      <c r="A23" s="39">
        <v>3</v>
      </c>
      <c r="B23" s="39" t="s">
        <v>766</v>
      </c>
      <c r="C23" s="39">
        <v>3301</v>
      </c>
      <c r="D23" s="39" t="s">
        <v>38</v>
      </c>
      <c r="E23" s="39" t="s">
        <v>767</v>
      </c>
      <c r="F23" s="39" t="s">
        <v>768</v>
      </c>
    </row>
    <row r="24" spans="1:6" x14ac:dyDescent="0.3">
      <c r="A24" s="39">
        <v>3</v>
      </c>
      <c r="B24" s="39" t="s">
        <v>766</v>
      </c>
      <c r="C24" s="39">
        <v>3302</v>
      </c>
      <c r="D24" s="39" t="s">
        <v>773</v>
      </c>
      <c r="E24" s="39" t="s">
        <v>767</v>
      </c>
      <c r="F24" s="39" t="s">
        <v>768</v>
      </c>
    </row>
    <row r="25" spans="1:6" x14ac:dyDescent="0.3">
      <c r="A25" s="39">
        <v>3</v>
      </c>
      <c r="B25" s="39" t="s">
        <v>766</v>
      </c>
      <c r="C25" s="39">
        <v>3303</v>
      </c>
      <c r="D25" s="39" t="s">
        <v>39</v>
      </c>
      <c r="E25" s="39" t="s">
        <v>767</v>
      </c>
      <c r="F25" s="39" t="s">
        <v>768</v>
      </c>
    </row>
    <row r="26" spans="1:6" x14ac:dyDescent="0.3">
      <c r="A26" s="39">
        <v>3</v>
      </c>
      <c r="B26" s="39" t="s">
        <v>766</v>
      </c>
      <c r="C26" s="39">
        <v>3304</v>
      </c>
      <c r="D26" s="39" t="s">
        <v>774</v>
      </c>
      <c r="E26" s="39" t="s">
        <v>767</v>
      </c>
      <c r="F26" s="39" t="s">
        <v>768</v>
      </c>
    </row>
    <row r="27" spans="1:6" x14ac:dyDescent="0.3">
      <c r="A27" s="38">
        <v>4</v>
      </c>
      <c r="B27" s="38" t="s">
        <v>41</v>
      </c>
      <c r="C27" s="39">
        <v>4101</v>
      </c>
      <c r="D27" s="39" t="s">
        <v>40</v>
      </c>
      <c r="E27" s="38" t="s">
        <v>775</v>
      </c>
      <c r="F27" s="38" t="s">
        <v>776</v>
      </c>
    </row>
    <row r="28" spans="1:6" x14ac:dyDescent="0.3">
      <c r="A28" s="39">
        <v>4</v>
      </c>
      <c r="B28" s="39" t="s">
        <v>41</v>
      </c>
      <c r="C28" s="39">
        <v>4102</v>
      </c>
      <c r="D28" s="39" t="s">
        <v>41</v>
      </c>
      <c r="E28" s="39" t="s">
        <v>775</v>
      </c>
      <c r="F28" s="39" t="s">
        <v>776</v>
      </c>
    </row>
    <row r="29" spans="1:6" x14ac:dyDescent="0.3">
      <c r="A29" s="39">
        <v>4</v>
      </c>
      <c r="B29" s="39" t="s">
        <v>41</v>
      </c>
      <c r="C29" s="39">
        <v>4103</v>
      </c>
      <c r="D29" s="39" t="s">
        <v>777</v>
      </c>
      <c r="E29" s="39" t="s">
        <v>775</v>
      </c>
      <c r="F29" s="39" t="s">
        <v>776</v>
      </c>
    </row>
    <row r="30" spans="1:6" x14ac:dyDescent="0.3">
      <c r="A30" s="39">
        <v>4</v>
      </c>
      <c r="B30" s="39" t="s">
        <v>41</v>
      </c>
      <c r="C30" s="39">
        <v>4104</v>
      </c>
      <c r="D30" s="39" t="s">
        <v>778</v>
      </c>
      <c r="E30" s="39" t="s">
        <v>775</v>
      </c>
      <c r="F30" s="39" t="s">
        <v>776</v>
      </c>
    </row>
    <row r="31" spans="1:6" x14ac:dyDescent="0.3">
      <c r="A31" s="39">
        <v>4</v>
      </c>
      <c r="B31" s="39" t="s">
        <v>41</v>
      </c>
      <c r="C31" s="39">
        <v>4105</v>
      </c>
      <c r="D31" s="39" t="s">
        <v>779</v>
      </c>
      <c r="E31" s="39" t="s">
        <v>775</v>
      </c>
      <c r="F31" s="39" t="s">
        <v>776</v>
      </c>
    </row>
    <row r="32" spans="1:6" x14ac:dyDescent="0.3">
      <c r="A32" s="39">
        <v>4</v>
      </c>
      <c r="B32" s="39" t="s">
        <v>41</v>
      </c>
      <c r="C32" s="39">
        <v>4106</v>
      </c>
      <c r="D32" s="39" t="s">
        <v>780</v>
      </c>
      <c r="E32" s="39" t="s">
        <v>775</v>
      </c>
      <c r="F32" s="39" t="s">
        <v>776</v>
      </c>
    </row>
    <row r="33" spans="1:6" x14ac:dyDescent="0.3">
      <c r="A33" s="39">
        <v>4</v>
      </c>
      <c r="B33" s="39" t="s">
        <v>41</v>
      </c>
      <c r="C33" s="39">
        <v>4201</v>
      </c>
      <c r="D33" s="39" t="s">
        <v>781</v>
      </c>
      <c r="E33" s="39" t="s">
        <v>775</v>
      </c>
      <c r="F33" s="39" t="s">
        <v>776</v>
      </c>
    </row>
    <row r="34" spans="1:6" x14ac:dyDescent="0.3">
      <c r="A34" s="39">
        <v>4</v>
      </c>
      <c r="B34" s="39" t="s">
        <v>41</v>
      </c>
      <c r="C34" s="39">
        <v>4202</v>
      </c>
      <c r="D34" s="39" t="s">
        <v>782</v>
      </c>
      <c r="E34" s="39" t="s">
        <v>775</v>
      </c>
      <c r="F34" s="39" t="s">
        <v>776</v>
      </c>
    </row>
    <row r="35" spans="1:6" x14ac:dyDescent="0.3">
      <c r="A35" s="39">
        <v>4</v>
      </c>
      <c r="B35" s="39" t="s">
        <v>41</v>
      </c>
      <c r="C35" s="39">
        <v>4203</v>
      </c>
      <c r="D35" s="39" t="s">
        <v>783</v>
      </c>
      <c r="E35" s="39" t="s">
        <v>775</v>
      </c>
      <c r="F35" s="39" t="s">
        <v>776</v>
      </c>
    </row>
    <row r="36" spans="1:6" x14ac:dyDescent="0.3">
      <c r="A36" s="39">
        <v>4</v>
      </c>
      <c r="B36" s="39" t="s">
        <v>41</v>
      </c>
      <c r="C36" s="39">
        <v>4204</v>
      </c>
      <c r="D36" s="39" t="s">
        <v>784</v>
      </c>
      <c r="E36" s="39" t="s">
        <v>775</v>
      </c>
      <c r="F36" s="39" t="s">
        <v>776</v>
      </c>
    </row>
    <row r="37" spans="1:6" x14ac:dyDescent="0.3">
      <c r="A37" s="39">
        <v>4</v>
      </c>
      <c r="B37" s="39" t="s">
        <v>41</v>
      </c>
      <c r="C37" s="39">
        <v>4301</v>
      </c>
      <c r="D37" s="39" t="s">
        <v>42</v>
      </c>
      <c r="E37" s="39" t="s">
        <v>775</v>
      </c>
      <c r="F37" s="39" t="s">
        <v>776</v>
      </c>
    </row>
    <row r="38" spans="1:6" x14ac:dyDescent="0.3">
      <c r="A38" s="39">
        <v>4</v>
      </c>
      <c r="B38" s="39" t="s">
        <v>41</v>
      </c>
      <c r="C38" s="39">
        <v>4302</v>
      </c>
      <c r="D38" s="39" t="s">
        <v>785</v>
      </c>
      <c r="E38" s="39" t="s">
        <v>775</v>
      </c>
      <c r="F38" s="39" t="s">
        <v>776</v>
      </c>
    </row>
    <row r="39" spans="1:6" x14ac:dyDescent="0.3">
      <c r="A39" s="39">
        <v>4</v>
      </c>
      <c r="B39" s="39" t="s">
        <v>41</v>
      </c>
      <c r="C39" s="39">
        <v>4303</v>
      </c>
      <c r="D39" s="39" t="s">
        <v>786</v>
      </c>
      <c r="E39" s="39" t="s">
        <v>775</v>
      </c>
      <c r="F39" s="39" t="s">
        <v>776</v>
      </c>
    </row>
    <row r="40" spans="1:6" x14ac:dyDescent="0.3">
      <c r="A40" s="39">
        <v>4</v>
      </c>
      <c r="B40" s="39" t="s">
        <v>41</v>
      </c>
      <c r="C40" s="39">
        <v>4304</v>
      </c>
      <c r="D40" s="39" t="s">
        <v>787</v>
      </c>
      <c r="E40" s="39" t="s">
        <v>775</v>
      </c>
      <c r="F40" s="39" t="s">
        <v>776</v>
      </c>
    </row>
    <row r="41" spans="1:6" x14ac:dyDescent="0.3">
      <c r="A41" s="39">
        <v>4</v>
      </c>
      <c r="B41" s="39" t="s">
        <v>41</v>
      </c>
      <c r="C41" s="39">
        <v>4305</v>
      </c>
      <c r="D41" s="39" t="s">
        <v>788</v>
      </c>
      <c r="E41" s="39" t="s">
        <v>775</v>
      </c>
      <c r="F41" s="39" t="s">
        <v>776</v>
      </c>
    </row>
    <row r="42" spans="1:6" x14ac:dyDescent="0.3">
      <c r="A42" s="38">
        <v>5</v>
      </c>
      <c r="B42" s="38" t="s">
        <v>43</v>
      </c>
      <c r="C42" s="39">
        <v>5101</v>
      </c>
      <c r="D42" s="39" t="s">
        <v>43</v>
      </c>
      <c r="E42" s="38" t="s">
        <v>789</v>
      </c>
      <c r="F42" s="38" t="s">
        <v>790</v>
      </c>
    </row>
    <row r="43" spans="1:6" x14ac:dyDescent="0.3">
      <c r="A43" s="39">
        <v>5</v>
      </c>
      <c r="B43" s="39" t="s">
        <v>43</v>
      </c>
      <c r="C43" s="39">
        <v>5102</v>
      </c>
      <c r="D43" s="39" t="s">
        <v>791</v>
      </c>
      <c r="E43" s="39" t="s">
        <v>789</v>
      </c>
      <c r="F43" s="39" t="s">
        <v>790</v>
      </c>
    </row>
    <row r="44" spans="1:6" x14ac:dyDescent="0.3">
      <c r="A44" s="39">
        <v>5</v>
      </c>
      <c r="B44" s="39" t="s">
        <v>43</v>
      </c>
      <c r="C44" s="39">
        <v>5103</v>
      </c>
      <c r="D44" s="39" t="s">
        <v>792</v>
      </c>
      <c r="E44" s="39" t="s">
        <v>789</v>
      </c>
      <c r="F44" s="39" t="s">
        <v>790</v>
      </c>
    </row>
    <row r="45" spans="1:6" x14ac:dyDescent="0.3">
      <c r="A45" s="39">
        <v>5</v>
      </c>
      <c r="B45" s="39" t="s">
        <v>43</v>
      </c>
      <c r="C45" s="39">
        <v>5104</v>
      </c>
      <c r="D45" s="39" t="s">
        <v>793</v>
      </c>
      <c r="E45" s="39" t="s">
        <v>789</v>
      </c>
      <c r="F45" s="39" t="s">
        <v>790</v>
      </c>
    </row>
    <row r="46" spans="1:6" x14ac:dyDescent="0.3">
      <c r="A46" s="39">
        <v>5</v>
      </c>
      <c r="B46" s="39" t="s">
        <v>43</v>
      </c>
      <c r="C46" s="39">
        <v>5105</v>
      </c>
      <c r="D46" s="39" t="s">
        <v>794</v>
      </c>
      <c r="E46" s="39" t="s">
        <v>789</v>
      </c>
      <c r="F46" s="39" t="s">
        <v>790</v>
      </c>
    </row>
    <row r="47" spans="1:6" x14ac:dyDescent="0.3">
      <c r="A47" s="39">
        <v>5</v>
      </c>
      <c r="B47" s="39" t="s">
        <v>43</v>
      </c>
      <c r="C47" s="39">
        <v>5107</v>
      </c>
      <c r="D47" s="39" t="s">
        <v>795</v>
      </c>
      <c r="E47" s="39" t="s">
        <v>789</v>
      </c>
      <c r="F47" s="39" t="s">
        <v>790</v>
      </c>
    </row>
    <row r="48" spans="1:6" x14ac:dyDescent="0.3">
      <c r="A48" s="39">
        <v>5</v>
      </c>
      <c r="B48" s="39" t="s">
        <v>43</v>
      </c>
      <c r="C48" s="39">
        <v>5109</v>
      </c>
      <c r="D48" s="39" t="s">
        <v>44</v>
      </c>
      <c r="E48" s="39" t="s">
        <v>789</v>
      </c>
      <c r="F48" s="39" t="s">
        <v>790</v>
      </c>
    </row>
    <row r="49" spans="1:6" x14ac:dyDescent="0.3">
      <c r="A49" s="39">
        <v>5</v>
      </c>
      <c r="B49" s="39" t="s">
        <v>43</v>
      </c>
      <c r="C49" s="39">
        <v>5201</v>
      </c>
      <c r="D49" s="39" t="s">
        <v>796</v>
      </c>
      <c r="E49" s="39" t="s">
        <v>789</v>
      </c>
      <c r="F49" s="39" t="s">
        <v>790</v>
      </c>
    </row>
    <row r="50" spans="1:6" x14ac:dyDescent="0.3">
      <c r="A50" s="39">
        <v>5</v>
      </c>
      <c r="B50" s="39" t="s">
        <v>43</v>
      </c>
      <c r="C50" s="39">
        <v>5301</v>
      </c>
      <c r="D50" s="39" t="s">
        <v>797</v>
      </c>
      <c r="E50" s="39" t="s">
        <v>789</v>
      </c>
      <c r="F50" s="39" t="s">
        <v>790</v>
      </c>
    </row>
    <row r="51" spans="1:6" x14ac:dyDescent="0.3">
      <c r="A51" s="39">
        <v>5</v>
      </c>
      <c r="B51" s="39" t="s">
        <v>43</v>
      </c>
      <c r="C51" s="39">
        <v>5302</v>
      </c>
      <c r="D51" s="39" t="s">
        <v>798</v>
      </c>
      <c r="E51" s="39" t="s">
        <v>789</v>
      </c>
      <c r="F51" s="39" t="s">
        <v>790</v>
      </c>
    </row>
    <row r="52" spans="1:6" x14ac:dyDescent="0.3">
      <c r="A52" s="39">
        <v>5</v>
      </c>
      <c r="B52" s="39" t="s">
        <v>43</v>
      </c>
      <c r="C52" s="39">
        <v>5303</v>
      </c>
      <c r="D52" s="39" t="s">
        <v>799</v>
      </c>
      <c r="E52" s="39" t="s">
        <v>789</v>
      </c>
      <c r="F52" s="39" t="s">
        <v>790</v>
      </c>
    </row>
    <row r="53" spans="1:6" x14ac:dyDescent="0.3">
      <c r="A53" s="39">
        <v>5</v>
      </c>
      <c r="B53" s="39" t="s">
        <v>43</v>
      </c>
      <c r="C53" s="39">
        <v>5304</v>
      </c>
      <c r="D53" s="39" t="s">
        <v>800</v>
      </c>
      <c r="E53" s="39" t="s">
        <v>789</v>
      </c>
      <c r="F53" s="39" t="s">
        <v>790</v>
      </c>
    </row>
    <row r="54" spans="1:6" x14ac:dyDescent="0.3">
      <c r="A54" s="39">
        <v>5</v>
      </c>
      <c r="B54" s="39" t="s">
        <v>43</v>
      </c>
      <c r="C54" s="39">
        <v>5401</v>
      </c>
      <c r="D54" s="39" t="s">
        <v>45</v>
      </c>
      <c r="E54" s="39" t="s">
        <v>789</v>
      </c>
      <c r="F54" s="39" t="s">
        <v>790</v>
      </c>
    </row>
    <row r="55" spans="1:6" x14ac:dyDescent="0.3">
      <c r="A55" s="39">
        <v>5</v>
      </c>
      <c r="B55" s="39" t="s">
        <v>43</v>
      </c>
      <c r="C55" s="39">
        <v>5402</v>
      </c>
      <c r="D55" s="39" t="s">
        <v>801</v>
      </c>
      <c r="E55" s="39" t="s">
        <v>789</v>
      </c>
      <c r="F55" s="39" t="s">
        <v>790</v>
      </c>
    </row>
    <row r="56" spans="1:6" x14ac:dyDescent="0.3">
      <c r="A56" s="39">
        <v>5</v>
      </c>
      <c r="B56" s="39" t="s">
        <v>43</v>
      </c>
      <c r="C56" s="39">
        <v>5403</v>
      </c>
      <c r="D56" s="39" t="s">
        <v>802</v>
      </c>
      <c r="E56" s="39" t="s">
        <v>789</v>
      </c>
      <c r="F56" s="39" t="s">
        <v>790</v>
      </c>
    </row>
    <row r="57" spans="1:6" x14ac:dyDescent="0.3">
      <c r="A57" s="39">
        <v>5</v>
      </c>
      <c r="B57" s="39" t="s">
        <v>43</v>
      </c>
      <c r="C57" s="39">
        <v>5404</v>
      </c>
      <c r="D57" s="39" t="s">
        <v>46</v>
      </c>
      <c r="E57" s="39" t="s">
        <v>789</v>
      </c>
      <c r="F57" s="39" t="s">
        <v>790</v>
      </c>
    </row>
    <row r="58" spans="1:6" x14ac:dyDescent="0.3">
      <c r="A58" s="39">
        <v>5</v>
      </c>
      <c r="B58" s="39" t="s">
        <v>43</v>
      </c>
      <c r="C58" s="39">
        <v>5405</v>
      </c>
      <c r="D58" s="39" t="s">
        <v>803</v>
      </c>
      <c r="E58" s="39" t="s">
        <v>789</v>
      </c>
      <c r="F58" s="39" t="s">
        <v>790</v>
      </c>
    </row>
    <row r="59" spans="1:6" x14ac:dyDescent="0.3">
      <c r="A59" s="39">
        <v>5</v>
      </c>
      <c r="B59" s="39" t="s">
        <v>43</v>
      </c>
      <c r="C59" s="39">
        <v>5501</v>
      </c>
      <c r="D59" s="39" t="s">
        <v>804</v>
      </c>
      <c r="E59" s="39" t="s">
        <v>789</v>
      </c>
      <c r="F59" s="39" t="s">
        <v>790</v>
      </c>
    </row>
    <row r="60" spans="1:6" x14ac:dyDescent="0.3">
      <c r="A60" s="39">
        <v>5</v>
      </c>
      <c r="B60" s="39" t="s">
        <v>43</v>
      </c>
      <c r="C60" s="39">
        <v>5502</v>
      </c>
      <c r="D60" s="39" t="s">
        <v>805</v>
      </c>
      <c r="E60" s="39" t="s">
        <v>789</v>
      </c>
      <c r="F60" s="39" t="s">
        <v>790</v>
      </c>
    </row>
    <row r="61" spans="1:6" x14ac:dyDescent="0.3">
      <c r="A61" s="39">
        <v>5</v>
      </c>
      <c r="B61" s="39" t="s">
        <v>43</v>
      </c>
      <c r="C61" s="39">
        <v>5503</v>
      </c>
      <c r="D61" s="39" t="s">
        <v>806</v>
      </c>
      <c r="E61" s="39" t="s">
        <v>789</v>
      </c>
      <c r="F61" s="39" t="s">
        <v>790</v>
      </c>
    </row>
    <row r="62" spans="1:6" x14ac:dyDescent="0.3">
      <c r="A62" s="39">
        <v>5</v>
      </c>
      <c r="B62" s="39" t="s">
        <v>43</v>
      </c>
      <c r="C62" s="39">
        <v>5504</v>
      </c>
      <c r="D62" s="39" t="s">
        <v>807</v>
      </c>
      <c r="E62" s="39" t="s">
        <v>789</v>
      </c>
      <c r="F62" s="39" t="s">
        <v>790</v>
      </c>
    </row>
    <row r="63" spans="1:6" x14ac:dyDescent="0.3">
      <c r="A63" s="39">
        <v>5</v>
      </c>
      <c r="B63" s="39" t="s">
        <v>43</v>
      </c>
      <c r="C63" s="39">
        <v>5506</v>
      </c>
      <c r="D63" s="39" t="s">
        <v>808</v>
      </c>
      <c r="E63" s="39" t="s">
        <v>789</v>
      </c>
      <c r="F63" s="39" t="s">
        <v>790</v>
      </c>
    </row>
    <row r="64" spans="1:6" x14ac:dyDescent="0.3">
      <c r="A64" s="39">
        <v>5</v>
      </c>
      <c r="B64" s="39" t="s">
        <v>43</v>
      </c>
      <c r="C64" s="39">
        <v>5601</v>
      </c>
      <c r="D64" s="39" t="s">
        <v>809</v>
      </c>
      <c r="E64" s="39" t="s">
        <v>789</v>
      </c>
      <c r="F64" s="39" t="s">
        <v>790</v>
      </c>
    </row>
    <row r="65" spans="1:6" x14ac:dyDescent="0.3">
      <c r="A65" s="39">
        <v>5</v>
      </c>
      <c r="B65" s="39" t="s">
        <v>43</v>
      </c>
      <c r="C65" s="39">
        <v>5602</v>
      </c>
      <c r="D65" s="39" t="s">
        <v>810</v>
      </c>
      <c r="E65" s="39" t="s">
        <v>789</v>
      </c>
      <c r="F65" s="39" t="s">
        <v>790</v>
      </c>
    </row>
    <row r="66" spans="1:6" x14ac:dyDescent="0.3">
      <c r="A66" s="39">
        <v>5</v>
      </c>
      <c r="B66" s="39" t="s">
        <v>43</v>
      </c>
      <c r="C66" s="39">
        <v>5603</v>
      </c>
      <c r="D66" s="39" t="s">
        <v>811</v>
      </c>
      <c r="E66" s="39" t="s">
        <v>789</v>
      </c>
      <c r="F66" s="39" t="s">
        <v>790</v>
      </c>
    </row>
    <row r="67" spans="1:6" x14ac:dyDescent="0.3">
      <c r="A67" s="39">
        <v>5</v>
      </c>
      <c r="B67" s="39" t="s">
        <v>43</v>
      </c>
      <c r="C67" s="39">
        <v>5604</v>
      </c>
      <c r="D67" s="39" t="s">
        <v>812</v>
      </c>
      <c r="E67" s="39" t="s">
        <v>789</v>
      </c>
      <c r="F67" s="39" t="s">
        <v>790</v>
      </c>
    </row>
    <row r="68" spans="1:6" x14ac:dyDescent="0.3">
      <c r="A68" s="39">
        <v>5</v>
      </c>
      <c r="B68" s="39" t="s">
        <v>43</v>
      </c>
      <c r="C68" s="39">
        <v>5605</v>
      </c>
      <c r="D68" s="39" t="s">
        <v>813</v>
      </c>
      <c r="E68" s="39" t="s">
        <v>789</v>
      </c>
      <c r="F68" s="39" t="s">
        <v>790</v>
      </c>
    </row>
    <row r="69" spans="1:6" x14ac:dyDescent="0.3">
      <c r="A69" s="39">
        <v>5</v>
      </c>
      <c r="B69" s="39" t="s">
        <v>43</v>
      </c>
      <c r="C69" s="39">
        <v>5606</v>
      </c>
      <c r="D69" s="39" t="s">
        <v>814</v>
      </c>
      <c r="E69" s="39" t="s">
        <v>789</v>
      </c>
      <c r="F69" s="39" t="s">
        <v>790</v>
      </c>
    </row>
    <row r="70" spans="1:6" x14ac:dyDescent="0.3">
      <c r="A70" s="39">
        <v>5</v>
      </c>
      <c r="B70" s="39" t="s">
        <v>43</v>
      </c>
      <c r="C70" s="39">
        <v>5701</v>
      </c>
      <c r="D70" s="39" t="s">
        <v>47</v>
      </c>
      <c r="E70" s="39" t="s">
        <v>789</v>
      </c>
      <c r="F70" s="39" t="s">
        <v>790</v>
      </c>
    </row>
    <row r="71" spans="1:6" x14ac:dyDescent="0.3">
      <c r="A71" s="39">
        <v>5</v>
      </c>
      <c r="B71" s="39" t="s">
        <v>43</v>
      </c>
      <c r="C71" s="39">
        <v>5702</v>
      </c>
      <c r="D71" s="39" t="s">
        <v>815</v>
      </c>
      <c r="E71" s="39" t="s">
        <v>789</v>
      </c>
      <c r="F71" s="39" t="s">
        <v>790</v>
      </c>
    </row>
    <row r="72" spans="1:6" x14ac:dyDescent="0.3">
      <c r="A72" s="39">
        <v>5</v>
      </c>
      <c r="B72" s="39" t="s">
        <v>43</v>
      </c>
      <c r="C72" s="39">
        <v>5703</v>
      </c>
      <c r="D72" s="39" t="s">
        <v>48</v>
      </c>
      <c r="E72" s="39" t="s">
        <v>789</v>
      </c>
      <c r="F72" s="39" t="s">
        <v>790</v>
      </c>
    </row>
    <row r="73" spans="1:6" x14ac:dyDescent="0.3">
      <c r="A73" s="39">
        <v>5</v>
      </c>
      <c r="B73" s="39" t="s">
        <v>43</v>
      </c>
      <c r="C73" s="39">
        <v>5704</v>
      </c>
      <c r="D73" s="39" t="s">
        <v>49</v>
      </c>
      <c r="E73" s="39" t="s">
        <v>789</v>
      </c>
      <c r="F73" s="39" t="s">
        <v>790</v>
      </c>
    </row>
    <row r="74" spans="1:6" x14ac:dyDescent="0.3">
      <c r="A74" s="39">
        <v>5</v>
      </c>
      <c r="B74" s="39" t="s">
        <v>43</v>
      </c>
      <c r="C74" s="39">
        <v>5705</v>
      </c>
      <c r="D74" s="39" t="s">
        <v>816</v>
      </c>
      <c r="E74" s="39" t="s">
        <v>789</v>
      </c>
      <c r="F74" s="39" t="s">
        <v>790</v>
      </c>
    </row>
    <row r="75" spans="1:6" x14ac:dyDescent="0.3">
      <c r="A75" s="39">
        <v>5</v>
      </c>
      <c r="B75" s="39" t="s">
        <v>43</v>
      </c>
      <c r="C75" s="39">
        <v>5706</v>
      </c>
      <c r="D75" s="39" t="s">
        <v>817</v>
      </c>
      <c r="E75" s="39" t="s">
        <v>789</v>
      </c>
      <c r="F75" s="39" t="s">
        <v>790</v>
      </c>
    </row>
    <row r="76" spans="1:6" x14ac:dyDescent="0.3">
      <c r="A76" s="39">
        <v>5</v>
      </c>
      <c r="B76" s="39" t="s">
        <v>43</v>
      </c>
      <c r="C76" s="39">
        <v>5801</v>
      </c>
      <c r="D76" s="39" t="s">
        <v>818</v>
      </c>
      <c r="E76" s="39" t="s">
        <v>789</v>
      </c>
      <c r="F76" s="39" t="s">
        <v>790</v>
      </c>
    </row>
    <row r="77" spans="1:6" x14ac:dyDescent="0.3">
      <c r="A77" s="39">
        <v>5</v>
      </c>
      <c r="B77" s="39" t="s">
        <v>43</v>
      </c>
      <c r="C77" s="39">
        <v>5802</v>
      </c>
      <c r="D77" s="39" t="s">
        <v>819</v>
      </c>
      <c r="E77" s="39" t="s">
        <v>789</v>
      </c>
      <c r="F77" s="39" t="s">
        <v>790</v>
      </c>
    </row>
    <row r="78" spans="1:6" x14ac:dyDescent="0.3">
      <c r="A78" s="39">
        <v>5</v>
      </c>
      <c r="B78" s="39" t="s">
        <v>43</v>
      </c>
      <c r="C78" s="39">
        <v>5803</v>
      </c>
      <c r="D78" s="39" t="s">
        <v>820</v>
      </c>
      <c r="E78" s="39" t="s">
        <v>789</v>
      </c>
      <c r="F78" s="39" t="s">
        <v>790</v>
      </c>
    </row>
    <row r="79" spans="1:6" x14ac:dyDescent="0.3">
      <c r="A79" s="39">
        <v>5</v>
      </c>
      <c r="B79" s="39" t="s">
        <v>43</v>
      </c>
      <c r="C79" s="39">
        <v>5804</v>
      </c>
      <c r="D79" s="39" t="s">
        <v>821</v>
      </c>
      <c r="E79" s="39" t="s">
        <v>789</v>
      </c>
      <c r="F79" s="39" t="s">
        <v>790</v>
      </c>
    </row>
    <row r="80" spans="1:6" x14ac:dyDescent="0.3">
      <c r="A80" s="38">
        <v>6</v>
      </c>
      <c r="B80" s="38" t="s">
        <v>822</v>
      </c>
      <c r="C80" s="39">
        <v>6101</v>
      </c>
      <c r="D80" s="39" t="s">
        <v>50</v>
      </c>
      <c r="E80" s="38" t="s">
        <v>823</v>
      </c>
      <c r="F80" s="38" t="s">
        <v>824</v>
      </c>
    </row>
    <row r="81" spans="1:6" x14ac:dyDescent="0.3">
      <c r="A81" s="39">
        <v>6</v>
      </c>
      <c r="B81" s="39" t="s">
        <v>822</v>
      </c>
      <c r="C81" s="39">
        <v>6102</v>
      </c>
      <c r="D81" s="39" t="s">
        <v>825</v>
      </c>
      <c r="E81" s="39" t="s">
        <v>823</v>
      </c>
      <c r="F81" s="39" t="s">
        <v>824</v>
      </c>
    </row>
    <row r="82" spans="1:6" x14ac:dyDescent="0.3">
      <c r="A82" s="39">
        <v>6</v>
      </c>
      <c r="B82" s="39" t="s">
        <v>822</v>
      </c>
      <c r="C82" s="39">
        <v>6103</v>
      </c>
      <c r="D82" s="39" t="s">
        <v>826</v>
      </c>
      <c r="E82" s="39" t="s">
        <v>823</v>
      </c>
      <c r="F82" s="39" t="s">
        <v>824</v>
      </c>
    </row>
    <row r="83" spans="1:6" x14ac:dyDescent="0.3">
      <c r="A83" s="39">
        <v>6</v>
      </c>
      <c r="B83" s="39" t="s">
        <v>822</v>
      </c>
      <c r="C83" s="39">
        <v>6104</v>
      </c>
      <c r="D83" s="39" t="s">
        <v>827</v>
      </c>
      <c r="E83" s="39" t="s">
        <v>823</v>
      </c>
      <c r="F83" s="39" t="s">
        <v>824</v>
      </c>
    </row>
    <row r="84" spans="1:6" x14ac:dyDescent="0.3">
      <c r="A84" s="39">
        <v>6</v>
      </c>
      <c r="B84" s="39" t="s">
        <v>822</v>
      </c>
      <c r="C84" s="39">
        <v>6105</v>
      </c>
      <c r="D84" s="39" t="s">
        <v>828</v>
      </c>
      <c r="E84" s="39" t="s">
        <v>823</v>
      </c>
      <c r="F84" s="39" t="s">
        <v>824</v>
      </c>
    </row>
    <row r="85" spans="1:6" x14ac:dyDescent="0.3">
      <c r="A85" s="39">
        <v>6</v>
      </c>
      <c r="B85" s="39" t="s">
        <v>822</v>
      </c>
      <c r="C85" s="39">
        <v>6106</v>
      </c>
      <c r="D85" s="39" t="s">
        <v>829</v>
      </c>
      <c r="E85" s="39" t="s">
        <v>823</v>
      </c>
      <c r="F85" s="39" t="s">
        <v>824</v>
      </c>
    </row>
    <row r="86" spans="1:6" x14ac:dyDescent="0.3">
      <c r="A86" s="39">
        <v>6</v>
      </c>
      <c r="B86" s="39" t="s">
        <v>822</v>
      </c>
      <c r="C86" s="39">
        <v>6107</v>
      </c>
      <c r="D86" s="39" t="s">
        <v>830</v>
      </c>
      <c r="E86" s="39" t="s">
        <v>823</v>
      </c>
      <c r="F86" s="39" t="s">
        <v>824</v>
      </c>
    </row>
    <row r="87" spans="1:6" x14ac:dyDescent="0.3">
      <c r="A87" s="39">
        <v>6</v>
      </c>
      <c r="B87" s="39" t="s">
        <v>822</v>
      </c>
      <c r="C87" s="39">
        <v>6108</v>
      </c>
      <c r="D87" s="39" t="s">
        <v>831</v>
      </c>
      <c r="E87" s="39" t="s">
        <v>823</v>
      </c>
      <c r="F87" s="39" t="s">
        <v>824</v>
      </c>
    </row>
    <row r="88" spans="1:6" x14ac:dyDescent="0.3">
      <c r="A88" s="39">
        <v>6</v>
      </c>
      <c r="B88" s="39" t="s">
        <v>822</v>
      </c>
      <c r="C88" s="39">
        <v>6109</v>
      </c>
      <c r="D88" s="39" t="s">
        <v>832</v>
      </c>
      <c r="E88" s="39" t="s">
        <v>823</v>
      </c>
      <c r="F88" s="39" t="s">
        <v>824</v>
      </c>
    </row>
    <row r="89" spans="1:6" x14ac:dyDescent="0.3">
      <c r="A89" s="39">
        <v>6</v>
      </c>
      <c r="B89" s="39" t="s">
        <v>822</v>
      </c>
      <c r="C89" s="39">
        <v>6110</v>
      </c>
      <c r="D89" s="39" t="s">
        <v>833</v>
      </c>
      <c r="E89" s="39" t="s">
        <v>823</v>
      </c>
      <c r="F89" s="39" t="s">
        <v>824</v>
      </c>
    </row>
    <row r="90" spans="1:6" x14ac:dyDescent="0.3">
      <c r="A90" s="39">
        <v>6</v>
      </c>
      <c r="B90" s="39" t="s">
        <v>822</v>
      </c>
      <c r="C90" s="39">
        <v>6111</v>
      </c>
      <c r="D90" s="39" t="s">
        <v>834</v>
      </c>
      <c r="E90" s="39" t="s">
        <v>823</v>
      </c>
      <c r="F90" s="39" t="s">
        <v>824</v>
      </c>
    </row>
    <row r="91" spans="1:6" x14ac:dyDescent="0.3">
      <c r="A91" s="39">
        <v>6</v>
      </c>
      <c r="B91" s="39" t="s">
        <v>822</v>
      </c>
      <c r="C91" s="39">
        <v>6112</v>
      </c>
      <c r="D91" s="39" t="s">
        <v>835</v>
      </c>
      <c r="E91" s="39" t="s">
        <v>823</v>
      </c>
      <c r="F91" s="39" t="s">
        <v>824</v>
      </c>
    </row>
    <row r="92" spans="1:6" x14ac:dyDescent="0.3">
      <c r="A92" s="39">
        <v>6</v>
      </c>
      <c r="B92" s="39" t="s">
        <v>822</v>
      </c>
      <c r="C92" s="39">
        <v>6113</v>
      </c>
      <c r="D92" s="39" t="s">
        <v>836</v>
      </c>
      <c r="E92" s="39" t="s">
        <v>823</v>
      </c>
      <c r="F92" s="39" t="s">
        <v>824</v>
      </c>
    </row>
    <row r="93" spans="1:6" x14ac:dyDescent="0.3">
      <c r="A93" s="39">
        <v>6</v>
      </c>
      <c r="B93" s="39" t="s">
        <v>822</v>
      </c>
      <c r="C93" s="39">
        <v>6114</v>
      </c>
      <c r="D93" s="39" t="s">
        <v>837</v>
      </c>
      <c r="E93" s="39" t="s">
        <v>823</v>
      </c>
      <c r="F93" s="39" t="s">
        <v>824</v>
      </c>
    </row>
    <row r="94" spans="1:6" x14ac:dyDescent="0.3">
      <c r="A94" s="39">
        <v>6</v>
      </c>
      <c r="B94" s="39" t="s">
        <v>822</v>
      </c>
      <c r="C94" s="39">
        <v>6115</v>
      </c>
      <c r="D94" s="39" t="s">
        <v>838</v>
      </c>
      <c r="E94" s="39" t="s">
        <v>823</v>
      </c>
      <c r="F94" s="39" t="s">
        <v>824</v>
      </c>
    </row>
    <row r="95" spans="1:6" x14ac:dyDescent="0.3">
      <c r="A95" s="39">
        <v>6</v>
      </c>
      <c r="B95" s="39" t="s">
        <v>822</v>
      </c>
      <c r="C95" s="39">
        <v>6116</v>
      </c>
      <c r="D95" s="39" t="s">
        <v>839</v>
      </c>
      <c r="E95" s="39" t="s">
        <v>823</v>
      </c>
      <c r="F95" s="39" t="s">
        <v>824</v>
      </c>
    </row>
    <row r="96" spans="1:6" x14ac:dyDescent="0.3">
      <c r="A96" s="39">
        <v>6</v>
      </c>
      <c r="B96" s="39" t="s">
        <v>822</v>
      </c>
      <c r="C96" s="39">
        <v>6117</v>
      </c>
      <c r="D96" s="39" t="s">
        <v>840</v>
      </c>
      <c r="E96" s="39" t="s">
        <v>823</v>
      </c>
      <c r="F96" s="39" t="s">
        <v>824</v>
      </c>
    </row>
    <row r="97" spans="1:6" x14ac:dyDescent="0.3">
      <c r="A97" s="39">
        <v>6</v>
      </c>
      <c r="B97" s="39" t="s">
        <v>822</v>
      </c>
      <c r="C97" s="39">
        <v>6201</v>
      </c>
      <c r="D97" s="39" t="s">
        <v>841</v>
      </c>
      <c r="E97" s="39" t="s">
        <v>823</v>
      </c>
      <c r="F97" s="39" t="s">
        <v>824</v>
      </c>
    </row>
    <row r="98" spans="1:6" x14ac:dyDescent="0.3">
      <c r="A98" s="39">
        <v>6</v>
      </c>
      <c r="B98" s="39" t="s">
        <v>822</v>
      </c>
      <c r="C98" s="39">
        <v>6202</v>
      </c>
      <c r="D98" s="39" t="s">
        <v>842</v>
      </c>
      <c r="E98" s="39" t="s">
        <v>823</v>
      </c>
      <c r="F98" s="39" t="s">
        <v>824</v>
      </c>
    </row>
    <row r="99" spans="1:6" x14ac:dyDescent="0.3">
      <c r="A99" s="39">
        <v>6</v>
      </c>
      <c r="B99" s="39" t="s">
        <v>822</v>
      </c>
      <c r="C99" s="39">
        <v>6203</v>
      </c>
      <c r="D99" s="39" t="s">
        <v>843</v>
      </c>
      <c r="E99" s="39" t="s">
        <v>823</v>
      </c>
      <c r="F99" s="39" t="s">
        <v>824</v>
      </c>
    </row>
    <row r="100" spans="1:6" x14ac:dyDescent="0.3">
      <c r="A100" s="39">
        <v>6</v>
      </c>
      <c r="B100" s="39" t="s">
        <v>822</v>
      </c>
      <c r="C100" s="39">
        <v>6204</v>
      </c>
      <c r="D100" s="39" t="s">
        <v>844</v>
      </c>
      <c r="E100" s="39" t="s">
        <v>823</v>
      </c>
      <c r="F100" s="39" t="s">
        <v>824</v>
      </c>
    </row>
    <row r="101" spans="1:6" x14ac:dyDescent="0.3">
      <c r="A101" s="39">
        <v>6</v>
      </c>
      <c r="B101" s="39" t="s">
        <v>822</v>
      </c>
      <c r="C101" s="39">
        <v>6205</v>
      </c>
      <c r="D101" s="39" t="s">
        <v>845</v>
      </c>
      <c r="E101" s="39" t="s">
        <v>823</v>
      </c>
      <c r="F101" s="39" t="s">
        <v>824</v>
      </c>
    </row>
    <row r="102" spans="1:6" x14ac:dyDescent="0.3">
      <c r="A102" s="39">
        <v>6</v>
      </c>
      <c r="B102" s="39" t="s">
        <v>822</v>
      </c>
      <c r="C102" s="39">
        <v>6206</v>
      </c>
      <c r="D102" s="39" t="s">
        <v>846</v>
      </c>
      <c r="E102" s="39" t="s">
        <v>823</v>
      </c>
      <c r="F102" s="39" t="s">
        <v>824</v>
      </c>
    </row>
    <row r="103" spans="1:6" x14ac:dyDescent="0.3">
      <c r="A103" s="39">
        <v>6</v>
      </c>
      <c r="B103" s="39" t="s">
        <v>822</v>
      </c>
      <c r="C103" s="39">
        <v>6301</v>
      </c>
      <c r="D103" s="39" t="s">
        <v>847</v>
      </c>
      <c r="E103" s="39" t="s">
        <v>823</v>
      </c>
      <c r="F103" s="39" t="s">
        <v>824</v>
      </c>
    </row>
    <row r="104" spans="1:6" x14ac:dyDescent="0.3">
      <c r="A104" s="39">
        <v>6</v>
      </c>
      <c r="B104" s="39" t="s">
        <v>822</v>
      </c>
      <c r="C104" s="39">
        <v>6302</v>
      </c>
      <c r="D104" s="39" t="s">
        <v>848</v>
      </c>
      <c r="E104" s="39" t="s">
        <v>823</v>
      </c>
      <c r="F104" s="39" t="s">
        <v>824</v>
      </c>
    </row>
    <row r="105" spans="1:6" x14ac:dyDescent="0.3">
      <c r="A105" s="39">
        <v>6</v>
      </c>
      <c r="B105" s="39" t="s">
        <v>822</v>
      </c>
      <c r="C105" s="39">
        <v>6303</v>
      </c>
      <c r="D105" s="39" t="s">
        <v>849</v>
      </c>
      <c r="E105" s="39" t="s">
        <v>823</v>
      </c>
      <c r="F105" s="39" t="s">
        <v>824</v>
      </c>
    </row>
    <row r="106" spans="1:6" x14ac:dyDescent="0.3">
      <c r="A106" s="39">
        <v>6</v>
      </c>
      <c r="B106" s="39" t="s">
        <v>822</v>
      </c>
      <c r="C106" s="39">
        <v>6304</v>
      </c>
      <c r="D106" s="39" t="s">
        <v>850</v>
      </c>
      <c r="E106" s="39" t="s">
        <v>823</v>
      </c>
      <c r="F106" s="39" t="s">
        <v>824</v>
      </c>
    </row>
    <row r="107" spans="1:6" x14ac:dyDescent="0.3">
      <c r="A107" s="39">
        <v>6</v>
      </c>
      <c r="B107" s="39" t="s">
        <v>822</v>
      </c>
      <c r="C107" s="39">
        <v>6305</v>
      </c>
      <c r="D107" s="39" t="s">
        <v>851</v>
      </c>
      <c r="E107" s="39" t="s">
        <v>823</v>
      </c>
      <c r="F107" s="39" t="s">
        <v>824</v>
      </c>
    </row>
    <row r="108" spans="1:6" x14ac:dyDescent="0.3">
      <c r="A108" s="39">
        <v>6</v>
      </c>
      <c r="B108" s="39" t="s">
        <v>822</v>
      </c>
      <c r="C108" s="39">
        <v>6306</v>
      </c>
      <c r="D108" s="39" t="s">
        <v>852</v>
      </c>
      <c r="E108" s="39" t="s">
        <v>823</v>
      </c>
      <c r="F108" s="39" t="s">
        <v>824</v>
      </c>
    </row>
    <row r="109" spans="1:6" x14ac:dyDescent="0.3">
      <c r="A109" s="39">
        <v>6</v>
      </c>
      <c r="B109" s="39" t="s">
        <v>822</v>
      </c>
      <c r="C109" s="39">
        <v>6307</v>
      </c>
      <c r="D109" s="39" t="s">
        <v>853</v>
      </c>
      <c r="E109" s="39" t="s">
        <v>823</v>
      </c>
      <c r="F109" s="39" t="s">
        <v>824</v>
      </c>
    </row>
    <row r="110" spans="1:6" x14ac:dyDescent="0.3">
      <c r="A110" s="39">
        <v>6</v>
      </c>
      <c r="B110" s="39" t="s">
        <v>822</v>
      </c>
      <c r="C110" s="39">
        <v>6308</v>
      </c>
      <c r="D110" s="39" t="s">
        <v>854</v>
      </c>
      <c r="E110" s="39" t="s">
        <v>823</v>
      </c>
      <c r="F110" s="39" t="s">
        <v>824</v>
      </c>
    </row>
    <row r="111" spans="1:6" x14ac:dyDescent="0.3">
      <c r="A111" s="39">
        <v>6</v>
      </c>
      <c r="B111" s="39" t="s">
        <v>822</v>
      </c>
      <c r="C111" s="39">
        <v>6309</v>
      </c>
      <c r="D111" s="39" t="s">
        <v>855</v>
      </c>
      <c r="E111" s="39" t="s">
        <v>823</v>
      </c>
      <c r="F111" s="39" t="s">
        <v>824</v>
      </c>
    </row>
    <row r="112" spans="1:6" x14ac:dyDescent="0.3">
      <c r="A112" s="39">
        <v>6</v>
      </c>
      <c r="B112" s="39" t="s">
        <v>822</v>
      </c>
      <c r="C112" s="39">
        <v>6310</v>
      </c>
      <c r="D112" s="39" t="s">
        <v>856</v>
      </c>
      <c r="E112" s="39" t="s">
        <v>823</v>
      </c>
      <c r="F112" s="39" t="s">
        <v>824</v>
      </c>
    </row>
    <row r="113" spans="1:6" x14ac:dyDescent="0.3">
      <c r="A113" s="38">
        <v>7</v>
      </c>
      <c r="B113" s="38" t="s">
        <v>857</v>
      </c>
      <c r="C113" s="39">
        <v>7101</v>
      </c>
      <c r="D113" s="39" t="s">
        <v>51</v>
      </c>
      <c r="E113" s="38" t="s">
        <v>858</v>
      </c>
      <c r="F113" s="38" t="s">
        <v>859</v>
      </c>
    </row>
    <row r="114" spans="1:6" x14ac:dyDescent="0.3">
      <c r="A114" s="39">
        <v>7</v>
      </c>
      <c r="B114" s="39" t="s">
        <v>857</v>
      </c>
      <c r="C114" s="39">
        <v>7102</v>
      </c>
      <c r="D114" s="39" t="s">
        <v>860</v>
      </c>
      <c r="E114" s="39" t="s">
        <v>858</v>
      </c>
      <c r="F114" s="39" t="s">
        <v>859</v>
      </c>
    </row>
    <row r="115" spans="1:6" x14ac:dyDescent="0.3">
      <c r="A115" s="39">
        <v>7</v>
      </c>
      <c r="B115" s="39" t="s">
        <v>857</v>
      </c>
      <c r="C115" s="39">
        <v>7103</v>
      </c>
      <c r="D115" s="39" t="s">
        <v>861</v>
      </c>
      <c r="E115" s="39" t="s">
        <v>858</v>
      </c>
      <c r="F115" s="39" t="s">
        <v>859</v>
      </c>
    </row>
    <row r="116" spans="1:6" x14ac:dyDescent="0.3">
      <c r="A116" s="39">
        <v>7</v>
      </c>
      <c r="B116" s="39" t="s">
        <v>857</v>
      </c>
      <c r="C116" s="39">
        <v>7104</v>
      </c>
      <c r="D116" s="39" t="s">
        <v>862</v>
      </c>
      <c r="E116" s="39" t="s">
        <v>858</v>
      </c>
      <c r="F116" s="39" t="s">
        <v>859</v>
      </c>
    </row>
    <row r="117" spans="1:6" x14ac:dyDescent="0.3">
      <c r="A117" s="39">
        <v>7</v>
      </c>
      <c r="B117" s="39" t="s">
        <v>857</v>
      </c>
      <c r="C117" s="39">
        <v>7105</v>
      </c>
      <c r="D117" s="39" t="s">
        <v>857</v>
      </c>
      <c r="E117" s="39" t="s">
        <v>858</v>
      </c>
      <c r="F117" s="39" t="s">
        <v>859</v>
      </c>
    </row>
    <row r="118" spans="1:6" x14ac:dyDescent="0.3">
      <c r="A118" s="39">
        <v>7</v>
      </c>
      <c r="B118" s="39" t="s">
        <v>857</v>
      </c>
      <c r="C118" s="39">
        <v>7106</v>
      </c>
      <c r="D118" s="39" t="s">
        <v>863</v>
      </c>
      <c r="E118" s="39" t="s">
        <v>858</v>
      </c>
      <c r="F118" s="39" t="s">
        <v>859</v>
      </c>
    </row>
    <row r="119" spans="1:6" x14ac:dyDescent="0.3">
      <c r="A119" s="39">
        <v>7</v>
      </c>
      <c r="B119" s="39" t="s">
        <v>857</v>
      </c>
      <c r="C119" s="39">
        <v>7107</v>
      </c>
      <c r="D119" s="39" t="s">
        <v>864</v>
      </c>
      <c r="E119" s="39" t="s">
        <v>858</v>
      </c>
      <c r="F119" s="39" t="s">
        <v>859</v>
      </c>
    </row>
    <row r="120" spans="1:6" x14ac:dyDescent="0.3">
      <c r="A120" s="39">
        <v>7</v>
      </c>
      <c r="B120" s="39" t="s">
        <v>857</v>
      </c>
      <c r="C120" s="39">
        <v>7108</v>
      </c>
      <c r="D120" s="39" t="s">
        <v>865</v>
      </c>
      <c r="E120" s="39" t="s">
        <v>858</v>
      </c>
      <c r="F120" s="39" t="s">
        <v>859</v>
      </c>
    </row>
    <row r="121" spans="1:6" x14ac:dyDescent="0.3">
      <c r="A121" s="39">
        <v>7</v>
      </c>
      <c r="B121" s="39" t="s">
        <v>857</v>
      </c>
      <c r="C121" s="39">
        <v>7109</v>
      </c>
      <c r="D121" s="39" t="s">
        <v>866</v>
      </c>
      <c r="E121" s="39" t="s">
        <v>858</v>
      </c>
      <c r="F121" s="39" t="s">
        <v>859</v>
      </c>
    </row>
    <row r="122" spans="1:6" x14ac:dyDescent="0.3">
      <c r="A122" s="39">
        <v>7</v>
      </c>
      <c r="B122" s="39" t="s">
        <v>857</v>
      </c>
      <c r="C122" s="39">
        <v>7110</v>
      </c>
      <c r="D122" s="39" t="s">
        <v>867</v>
      </c>
      <c r="E122" s="39" t="s">
        <v>858</v>
      </c>
      <c r="F122" s="39" t="s">
        <v>859</v>
      </c>
    </row>
    <row r="123" spans="1:6" x14ac:dyDescent="0.3">
      <c r="A123" s="39">
        <v>7</v>
      </c>
      <c r="B123" s="39" t="s">
        <v>857</v>
      </c>
      <c r="C123" s="39">
        <v>7201</v>
      </c>
      <c r="D123" s="39" t="s">
        <v>52</v>
      </c>
      <c r="E123" s="39" t="s">
        <v>858</v>
      </c>
      <c r="F123" s="39" t="s">
        <v>859</v>
      </c>
    </row>
    <row r="124" spans="1:6" x14ac:dyDescent="0.3">
      <c r="A124" s="39">
        <v>7</v>
      </c>
      <c r="B124" s="39" t="s">
        <v>857</v>
      </c>
      <c r="C124" s="39">
        <v>7202</v>
      </c>
      <c r="D124" s="39" t="s">
        <v>868</v>
      </c>
      <c r="E124" s="39" t="s">
        <v>858</v>
      </c>
      <c r="F124" s="39" t="s">
        <v>859</v>
      </c>
    </row>
    <row r="125" spans="1:6" x14ac:dyDescent="0.3">
      <c r="A125" s="39">
        <v>7</v>
      </c>
      <c r="B125" s="39" t="s">
        <v>857</v>
      </c>
      <c r="C125" s="39">
        <v>7203</v>
      </c>
      <c r="D125" s="39" t="s">
        <v>869</v>
      </c>
      <c r="E125" s="39" t="s">
        <v>858</v>
      </c>
      <c r="F125" s="39" t="s">
        <v>859</v>
      </c>
    </row>
    <row r="126" spans="1:6" x14ac:dyDescent="0.3">
      <c r="A126" s="39">
        <v>7</v>
      </c>
      <c r="B126" s="39" t="s">
        <v>857</v>
      </c>
      <c r="C126" s="39">
        <v>7301</v>
      </c>
      <c r="D126" s="39" t="s">
        <v>53</v>
      </c>
      <c r="E126" s="39" t="s">
        <v>858</v>
      </c>
      <c r="F126" s="39" t="s">
        <v>859</v>
      </c>
    </row>
    <row r="127" spans="1:6" x14ac:dyDescent="0.3">
      <c r="A127" s="39">
        <v>7</v>
      </c>
      <c r="B127" s="39" t="s">
        <v>857</v>
      </c>
      <c r="C127" s="39">
        <v>7302</v>
      </c>
      <c r="D127" s="39" t="s">
        <v>870</v>
      </c>
      <c r="E127" s="39" t="s">
        <v>858</v>
      </c>
      <c r="F127" s="39" t="s">
        <v>859</v>
      </c>
    </row>
    <row r="128" spans="1:6" x14ac:dyDescent="0.3">
      <c r="A128" s="39">
        <v>7</v>
      </c>
      <c r="B128" s="39" t="s">
        <v>857</v>
      </c>
      <c r="C128" s="39">
        <v>7303</v>
      </c>
      <c r="D128" s="39" t="s">
        <v>871</v>
      </c>
      <c r="E128" s="39" t="s">
        <v>858</v>
      </c>
      <c r="F128" s="39" t="s">
        <v>859</v>
      </c>
    </row>
    <row r="129" spans="1:6" x14ac:dyDescent="0.3">
      <c r="A129" s="39">
        <v>7</v>
      </c>
      <c r="B129" s="39" t="s">
        <v>857</v>
      </c>
      <c r="C129" s="39">
        <v>7304</v>
      </c>
      <c r="D129" s="39" t="s">
        <v>872</v>
      </c>
      <c r="E129" s="39" t="s">
        <v>858</v>
      </c>
      <c r="F129" s="39" t="s">
        <v>859</v>
      </c>
    </row>
    <row r="130" spans="1:6" x14ac:dyDescent="0.3">
      <c r="A130" s="39">
        <v>7</v>
      </c>
      <c r="B130" s="39" t="s">
        <v>857</v>
      </c>
      <c r="C130" s="39">
        <v>7305</v>
      </c>
      <c r="D130" s="39" t="s">
        <v>873</v>
      </c>
      <c r="E130" s="39" t="s">
        <v>858</v>
      </c>
      <c r="F130" s="39" t="s">
        <v>859</v>
      </c>
    </row>
    <row r="131" spans="1:6" x14ac:dyDescent="0.3">
      <c r="A131" s="39">
        <v>7</v>
      </c>
      <c r="B131" s="39" t="s">
        <v>857</v>
      </c>
      <c r="C131" s="39">
        <v>7306</v>
      </c>
      <c r="D131" s="39" t="s">
        <v>874</v>
      </c>
      <c r="E131" s="39" t="s">
        <v>858</v>
      </c>
      <c r="F131" s="39" t="s">
        <v>859</v>
      </c>
    </row>
    <row r="132" spans="1:6" x14ac:dyDescent="0.3">
      <c r="A132" s="39">
        <v>7</v>
      </c>
      <c r="B132" s="39" t="s">
        <v>857</v>
      </c>
      <c r="C132" s="39">
        <v>7307</v>
      </c>
      <c r="D132" s="39" t="s">
        <v>875</v>
      </c>
      <c r="E132" s="39" t="s">
        <v>858</v>
      </c>
      <c r="F132" s="39" t="s">
        <v>859</v>
      </c>
    </row>
    <row r="133" spans="1:6" x14ac:dyDescent="0.3">
      <c r="A133" s="39">
        <v>7</v>
      </c>
      <c r="B133" s="39" t="s">
        <v>857</v>
      </c>
      <c r="C133" s="39">
        <v>7308</v>
      </c>
      <c r="D133" s="39" t="s">
        <v>876</v>
      </c>
      <c r="E133" s="39" t="s">
        <v>858</v>
      </c>
      <c r="F133" s="39" t="s">
        <v>859</v>
      </c>
    </row>
    <row r="134" spans="1:6" x14ac:dyDescent="0.3">
      <c r="A134" s="39">
        <v>7</v>
      </c>
      <c r="B134" s="39" t="s">
        <v>857</v>
      </c>
      <c r="C134" s="39">
        <v>7309</v>
      </c>
      <c r="D134" s="39" t="s">
        <v>877</v>
      </c>
      <c r="E134" s="39" t="s">
        <v>858</v>
      </c>
      <c r="F134" s="39" t="s">
        <v>859</v>
      </c>
    </row>
    <row r="135" spans="1:6" x14ac:dyDescent="0.3">
      <c r="A135" s="39">
        <v>7</v>
      </c>
      <c r="B135" s="39" t="s">
        <v>857</v>
      </c>
      <c r="C135" s="39">
        <v>7401</v>
      </c>
      <c r="D135" s="39" t="s">
        <v>878</v>
      </c>
      <c r="E135" s="39" t="s">
        <v>858</v>
      </c>
      <c r="F135" s="39" t="s">
        <v>859</v>
      </c>
    </row>
    <row r="136" spans="1:6" x14ac:dyDescent="0.3">
      <c r="A136" s="39">
        <v>7</v>
      </c>
      <c r="B136" s="39" t="s">
        <v>857</v>
      </c>
      <c r="C136" s="39">
        <v>7402</v>
      </c>
      <c r="D136" s="39" t="s">
        <v>879</v>
      </c>
      <c r="E136" s="39" t="s">
        <v>858</v>
      </c>
      <c r="F136" s="39" t="s">
        <v>859</v>
      </c>
    </row>
    <row r="137" spans="1:6" x14ac:dyDescent="0.3">
      <c r="A137" s="39">
        <v>7</v>
      </c>
      <c r="B137" s="39" t="s">
        <v>857</v>
      </c>
      <c r="C137" s="39">
        <v>7403</v>
      </c>
      <c r="D137" s="39" t="s">
        <v>880</v>
      </c>
      <c r="E137" s="39" t="s">
        <v>858</v>
      </c>
      <c r="F137" s="39" t="s">
        <v>859</v>
      </c>
    </row>
    <row r="138" spans="1:6" x14ac:dyDescent="0.3">
      <c r="A138" s="39">
        <v>7</v>
      </c>
      <c r="B138" s="39" t="s">
        <v>857</v>
      </c>
      <c r="C138" s="39">
        <v>7404</v>
      </c>
      <c r="D138" s="39" t="s">
        <v>881</v>
      </c>
      <c r="E138" s="39" t="s">
        <v>858</v>
      </c>
      <c r="F138" s="39" t="s">
        <v>859</v>
      </c>
    </row>
    <row r="139" spans="1:6" x14ac:dyDescent="0.3">
      <c r="A139" s="39">
        <v>7</v>
      </c>
      <c r="B139" s="39" t="s">
        <v>857</v>
      </c>
      <c r="C139" s="39">
        <v>7405</v>
      </c>
      <c r="D139" s="39" t="s">
        <v>882</v>
      </c>
      <c r="E139" s="39" t="s">
        <v>858</v>
      </c>
      <c r="F139" s="39" t="s">
        <v>859</v>
      </c>
    </row>
    <row r="140" spans="1:6" x14ac:dyDescent="0.3">
      <c r="A140" s="39">
        <v>7</v>
      </c>
      <c r="B140" s="39" t="s">
        <v>857</v>
      </c>
      <c r="C140" s="39">
        <v>7406</v>
      </c>
      <c r="D140" s="39" t="s">
        <v>883</v>
      </c>
      <c r="E140" s="39" t="s">
        <v>858</v>
      </c>
      <c r="F140" s="39" t="s">
        <v>859</v>
      </c>
    </row>
    <row r="141" spans="1:6" x14ac:dyDescent="0.3">
      <c r="A141" s="39">
        <v>7</v>
      </c>
      <c r="B141" s="39" t="s">
        <v>857</v>
      </c>
      <c r="C141" s="39">
        <v>7407</v>
      </c>
      <c r="D141" s="39" t="s">
        <v>884</v>
      </c>
      <c r="E141" s="39" t="s">
        <v>858</v>
      </c>
      <c r="F141" s="39" t="s">
        <v>859</v>
      </c>
    </row>
    <row r="142" spans="1:6" x14ac:dyDescent="0.3">
      <c r="A142" s="39">
        <v>7</v>
      </c>
      <c r="B142" s="39" t="s">
        <v>857</v>
      </c>
      <c r="C142" s="39">
        <v>7408</v>
      </c>
      <c r="D142" s="39" t="s">
        <v>885</v>
      </c>
      <c r="E142" s="39" t="s">
        <v>858</v>
      </c>
      <c r="F142" s="39" t="s">
        <v>859</v>
      </c>
    </row>
    <row r="143" spans="1:6" x14ac:dyDescent="0.3">
      <c r="A143" s="38">
        <v>8</v>
      </c>
      <c r="B143" s="38" t="s">
        <v>886</v>
      </c>
      <c r="C143" s="39">
        <v>8101</v>
      </c>
      <c r="D143" s="39" t="s">
        <v>54</v>
      </c>
      <c r="E143" s="38" t="s">
        <v>887</v>
      </c>
      <c r="F143" s="38" t="s">
        <v>888</v>
      </c>
    </row>
    <row r="144" spans="1:6" x14ac:dyDescent="0.3">
      <c r="A144" s="39">
        <v>8</v>
      </c>
      <c r="B144" s="39" t="s">
        <v>886</v>
      </c>
      <c r="C144" s="39">
        <v>8102</v>
      </c>
      <c r="D144" s="39" t="s">
        <v>55</v>
      </c>
      <c r="E144" s="39" t="s">
        <v>887</v>
      </c>
      <c r="F144" s="39" t="s">
        <v>888</v>
      </c>
    </row>
    <row r="145" spans="1:6" x14ac:dyDescent="0.3">
      <c r="A145" s="39">
        <v>8</v>
      </c>
      <c r="B145" s="39" t="s">
        <v>886</v>
      </c>
      <c r="C145" s="39">
        <v>8103</v>
      </c>
      <c r="D145" s="39" t="s">
        <v>56</v>
      </c>
      <c r="E145" s="39" t="s">
        <v>887</v>
      </c>
      <c r="F145" s="39" t="s">
        <v>888</v>
      </c>
    </row>
    <row r="146" spans="1:6" x14ac:dyDescent="0.3">
      <c r="A146" s="39">
        <v>8</v>
      </c>
      <c r="B146" s="39" t="s">
        <v>886</v>
      </c>
      <c r="C146" s="39">
        <v>8104</v>
      </c>
      <c r="D146" s="39" t="s">
        <v>889</v>
      </c>
      <c r="E146" s="39" t="s">
        <v>887</v>
      </c>
      <c r="F146" s="39" t="s">
        <v>888</v>
      </c>
    </row>
    <row r="147" spans="1:6" x14ac:dyDescent="0.3">
      <c r="A147" s="39">
        <v>8</v>
      </c>
      <c r="B147" s="39" t="s">
        <v>886</v>
      </c>
      <c r="C147" s="39">
        <v>8105</v>
      </c>
      <c r="D147" s="39" t="s">
        <v>57</v>
      </c>
      <c r="E147" s="39" t="s">
        <v>887</v>
      </c>
      <c r="F147" s="39" t="s">
        <v>888</v>
      </c>
    </row>
    <row r="148" spans="1:6" x14ac:dyDescent="0.3">
      <c r="A148" s="39">
        <v>8</v>
      </c>
      <c r="B148" s="39" t="s">
        <v>886</v>
      </c>
      <c r="C148" s="39">
        <v>8106</v>
      </c>
      <c r="D148" s="39" t="s">
        <v>890</v>
      </c>
      <c r="E148" s="39" t="s">
        <v>887</v>
      </c>
      <c r="F148" s="39" t="s">
        <v>888</v>
      </c>
    </row>
    <row r="149" spans="1:6" x14ac:dyDescent="0.3">
      <c r="A149" s="39">
        <v>8</v>
      </c>
      <c r="B149" s="39" t="s">
        <v>886</v>
      </c>
      <c r="C149" s="39">
        <v>8107</v>
      </c>
      <c r="D149" s="39" t="s">
        <v>891</v>
      </c>
      <c r="E149" s="39" t="s">
        <v>887</v>
      </c>
      <c r="F149" s="39" t="s">
        <v>888</v>
      </c>
    </row>
    <row r="150" spans="1:6" x14ac:dyDescent="0.3">
      <c r="A150" s="39">
        <v>8</v>
      </c>
      <c r="B150" s="39" t="s">
        <v>886</v>
      </c>
      <c r="C150" s="39">
        <v>8108</v>
      </c>
      <c r="D150" s="39" t="s">
        <v>892</v>
      </c>
      <c r="E150" s="39" t="s">
        <v>887</v>
      </c>
      <c r="F150" s="39" t="s">
        <v>888</v>
      </c>
    </row>
    <row r="151" spans="1:6" x14ac:dyDescent="0.3">
      <c r="A151" s="39">
        <v>8</v>
      </c>
      <c r="B151" s="39" t="s">
        <v>886</v>
      </c>
      <c r="C151" s="39">
        <v>8109</v>
      </c>
      <c r="D151" s="39" t="s">
        <v>58</v>
      </c>
      <c r="E151" s="39" t="s">
        <v>887</v>
      </c>
      <c r="F151" s="39" t="s">
        <v>888</v>
      </c>
    </row>
    <row r="152" spans="1:6" x14ac:dyDescent="0.3">
      <c r="A152" s="39">
        <v>8</v>
      </c>
      <c r="B152" s="39" t="s">
        <v>886</v>
      </c>
      <c r="C152" s="39">
        <v>8110</v>
      </c>
      <c r="D152" s="39" t="s">
        <v>59</v>
      </c>
      <c r="E152" s="39" t="s">
        <v>887</v>
      </c>
      <c r="F152" s="39" t="s">
        <v>888</v>
      </c>
    </row>
    <row r="153" spans="1:6" x14ac:dyDescent="0.3">
      <c r="A153" s="39">
        <v>8</v>
      </c>
      <c r="B153" s="39" t="s">
        <v>886</v>
      </c>
      <c r="C153" s="39">
        <v>8111</v>
      </c>
      <c r="D153" s="39" t="s">
        <v>893</v>
      </c>
      <c r="E153" s="39" t="s">
        <v>887</v>
      </c>
      <c r="F153" s="39" t="s">
        <v>888</v>
      </c>
    </row>
    <row r="154" spans="1:6" x14ac:dyDescent="0.3">
      <c r="A154" s="39">
        <v>8</v>
      </c>
      <c r="B154" s="39" t="s">
        <v>886</v>
      </c>
      <c r="C154" s="39">
        <v>8112</v>
      </c>
      <c r="D154" s="39" t="s">
        <v>894</v>
      </c>
      <c r="E154" s="39" t="s">
        <v>887</v>
      </c>
      <c r="F154" s="39" t="s">
        <v>888</v>
      </c>
    </row>
    <row r="155" spans="1:6" x14ac:dyDescent="0.3">
      <c r="A155" s="39">
        <v>8</v>
      </c>
      <c r="B155" s="39" t="s">
        <v>886</v>
      </c>
      <c r="C155" s="39">
        <v>8201</v>
      </c>
      <c r="D155" s="39" t="s">
        <v>895</v>
      </c>
      <c r="E155" s="39" t="s">
        <v>887</v>
      </c>
      <c r="F155" s="39" t="s">
        <v>888</v>
      </c>
    </row>
    <row r="156" spans="1:6" x14ac:dyDescent="0.3">
      <c r="A156" s="39">
        <v>8</v>
      </c>
      <c r="B156" s="39" t="s">
        <v>886</v>
      </c>
      <c r="C156" s="39">
        <v>8202</v>
      </c>
      <c r="D156" s="39" t="s">
        <v>60</v>
      </c>
      <c r="E156" s="39" t="s">
        <v>887</v>
      </c>
      <c r="F156" s="39" t="s">
        <v>888</v>
      </c>
    </row>
    <row r="157" spans="1:6" x14ac:dyDescent="0.3">
      <c r="A157" s="39">
        <v>8</v>
      </c>
      <c r="B157" s="39" t="s">
        <v>886</v>
      </c>
      <c r="C157" s="39">
        <v>8203</v>
      </c>
      <c r="D157" s="39" t="s">
        <v>896</v>
      </c>
      <c r="E157" s="39" t="s">
        <v>887</v>
      </c>
      <c r="F157" s="39" t="s">
        <v>888</v>
      </c>
    </row>
    <row r="158" spans="1:6" x14ac:dyDescent="0.3">
      <c r="A158" s="39">
        <v>8</v>
      </c>
      <c r="B158" s="39" t="s">
        <v>886</v>
      </c>
      <c r="C158" s="39">
        <v>8204</v>
      </c>
      <c r="D158" s="39" t="s">
        <v>897</v>
      </c>
      <c r="E158" s="39" t="s">
        <v>887</v>
      </c>
      <c r="F158" s="39" t="s">
        <v>888</v>
      </c>
    </row>
    <row r="159" spans="1:6" x14ac:dyDescent="0.3">
      <c r="A159" s="39">
        <v>8</v>
      </c>
      <c r="B159" s="39" t="s">
        <v>886</v>
      </c>
      <c r="C159" s="39">
        <v>8205</v>
      </c>
      <c r="D159" s="39" t="s">
        <v>898</v>
      </c>
      <c r="E159" s="39" t="s">
        <v>887</v>
      </c>
      <c r="F159" s="39" t="s">
        <v>888</v>
      </c>
    </row>
    <row r="160" spans="1:6" x14ac:dyDescent="0.3">
      <c r="A160" s="39">
        <v>8</v>
      </c>
      <c r="B160" s="39" t="s">
        <v>886</v>
      </c>
      <c r="C160" s="39">
        <v>8206</v>
      </c>
      <c r="D160" s="39" t="s">
        <v>899</v>
      </c>
      <c r="E160" s="39" t="s">
        <v>887</v>
      </c>
      <c r="F160" s="39" t="s">
        <v>888</v>
      </c>
    </row>
    <row r="161" spans="1:6" x14ac:dyDescent="0.3">
      <c r="A161" s="39">
        <v>8</v>
      </c>
      <c r="B161" s="39" t="s">
        <v>886</v>
      </c>
      <c r="C161" s="39">
        <v>8207</v>
      </c>
      <c r="D161" s="39" t="s">
        <v>900</v>
      </c>
      <c r="E161" s="39" t="s">
        <v>887</v>
      </c>
      <c r="F161" s="39" t="s">
        <v>888</v>
      </c>
    </row>
    <row r="162" spans="1:6" x14ac:dyDescent="0.3">
      <c r="A162" s="39">
        <v>8</v>
      </c>
      <c r="B162" s="39" t="s">
        <v>886</v>
      </c>
      <c r="C162" s="39">
        <v>8301</v>
      </c>
      <c r="D162" s="39" t="s">
        <v>901</v>
      </c>
      <c r="E162" s="39" t="s">
        <v>887</v>
      </c>
      <c r="F162" s="39" t="s">
        <v>888</v>
      </c>
    </row>
    <row r="163" spans="1:6" x14ac:dyDescent="0.3">
      <c r="A163" s="39">
        <v>8</v>
      </c>
      <c r="B163" s="39" t="s">
        <v>886</v>
      </c>
      <c r="C163" s="39">
        <v>8302</v>
      </c>
      <c r="D163" s="39" t="s">
        <v>902</v>
      </c>
      <c r="E163" s="39" t="s">
        <v>887</v>
      </c>
      <c r="F163" s="39" t="s">
        <v>888</v>
      </c>
    </row>
    <row r="164" spans="1:6" x14ac:dyDescent="0.3">
      <c r="A164" s="39">
        <v>8</v>
      </c>
      <c r="B164" s="39" t="s">
        <v>886</v>
      </c>
      <c r="C164" s="39">
        <v>8303</v>
      </c>
      <c r="D164" s="39" t="s">
        <v>903</v>
      </c>
      <c r="E164" s="39" t="s">
        <v>887</v>
      </c>
      <c r="F164" s="39" t="s">
        <v>888</v>
      </c>
    </row>
    <row r="165" spans="1:6" x14ac:dyDescent="0.3">
      <c r="A165" s="39">
        <v>8</v>
      </c>
      <c r="B165" s="39" t="s">
        <v>886</v>
      </c>
      <c r="C165" s="39">
        <v>8304</v>
      </c>
      <c r="D165" s="39" t="s">
        <v>904</v>
      </c>
      <c r="E165" s="39" t="s">
        <v>887</v>
      </c>
      <c r="F165" s="39" t="s">
        <v>888</v>
      </c>
    </row>
    <row r="166" spans="1:6" x14ac:dyDescent="0.3">
      <c r="A166" s="39">
        <v>8</v>
      </c>
      <c r="B166" s="39" t="s">
        <v>886</v>
      </c>
      <c r="C166" s="39">
        <v>8305</v>
      </c>
      <c r="D166" s="39" t="s">
        <v>61</v>
      </c>
      <c r="E166" s="39" t="s">
        <v>887</v>
      </c>
      <c r="F166" s="39" t="s">
        <v>888</v>
      </c>
    </row>
    <row r="167" spans="1:6" x14ac:dyDescent="0.3">
      <c r="A167" s="39">
        <v>8</v>
      </c>
      <c r="B167" s="39" t="s">
        <v>886</v>
      </c>
      <c r="C167" s="39">
        <v>8306</v>
      </c>
      <c r="D167" s="39" t="s">
        <v>62</v>
      </c>
      <c r="E167" s="39" t="s">
        <v>887</v>
      </c>
      <c r="F167" s="39" t="s">
        <v>888</v>
      </c>
    </row>
    <row r="168" spans="1:6" x14ac:dyDescent="0.3">
      <c r="A168" s="39">
        <v>8</v>
      </c>
      <c r="B168" s="39" t="s">
        <v>886</v>
      </c>
      <c r="C168" s="39">
        <v>8307</v>
      </c>
      <c r="D168" s="39" t="s">
        <v>63</v>
      </c>
      <c r="E168" s="39" t="s">
        <v>887</v>
      </c>
      <c r="F168" s="39" t="s">
        <v>888</v>
      </c>
    </row>
    <row r="169" spans="1:6" x14ac:dyDescent="0.3">
      <c r="A169" s="39">
        <v>8</v>
      </c>
      <c r="B169" s="39" t="s">
        <v>886</v>
      </c>
      <c r="C169" s="39">
        <v>8308</v>
      </c>
      <c r="D169" s="39" t="s">
        <v>64</v>
      </c>
      <c r="E169" s="39" t="s">
        <v>887</v>
      </c>
      <c r="F169" s="39" t="s">
        <v>888</v>
      </c>
    </row>
    <row r="170" spans="1:6" x14ac:dyDescent="0.3">
      <c r="A170" s="39">
        <v>8</v>
      </c>
      <c r="B170" s="39" t="s">
        <v>886</v>
      </c>
      <c r="C170" s="39">
        <v>8309</v>
      </c>
      <c r="D170" s="39" t="s">
        <v>905</v>
      </c>
      <c r="E170" s="39" t="s">
        <v>887</v>
      </c>
      <c r="F170" s="39" t="s">
        <v>888</v>
      </c>
    </row>
    <row r="171" spans="1:6" x14ac:dyDescent="0.3">
      <c r="A171" s="39">
        <v>8</v>
      </c>
      <c r="B171" s="39" t="s">
        <v>886</v>
      </c>
      <c r="C171" s="39">
        <v>8310</v>
      </c>
      <c r="D171" s="39" t="s">
        <v>906</v>
      </c>
      <c r="E171" s="39" t="s">
        <v>887</v>
      </c>
      <c r="F171" s="39" t="s">
        <v>888</v>
      </c>
    </row>
    <row r="172" spans="1:6" x14ac:dyDescent="0.3">
      <c r="A172" s="39">
        <v>8</v>
      </c>
      <c r="B172" s="39" t="s">
        <v>886</v>
      </c>
      <c r="C172" s="39">
        <v>8311</v>
      </c>
      <c r="D172" s="39" t="s">
        <v>65</v>
      </c>
      <c r="E172" s="39" t="s">
        <v>887</v>
      </c>
      <c r="F172" s="39" t="s">
        <v>888</v>
      </c>
    </row>
    <row r="173" spans="1:6" x14ac:dyDescent="0.3">
      <c r="A173" s="39">
        <v>8</v>
      </c>
      <c r="B173" s="39" t="s">
        <v>886</v>
      </c>
      <c r="C173" s="39">
        <v>8312</v>
      </c>
      <c r="D173" s="39" t="s">
        <v>66</v>
      </c>
      <c r="E173" s="39" t="s">
        <v>887</v>
      </c>
      <c r="F173" s="39" t="s">
        <v>888</v>
      </c>
    </row>
    <row r="174" spans="1:6" x14ac:dyDescent="0.3">
      <c r="A174" s="39">
        <v>8</v>
      </c>
      <c r="B174" s="39" t="s">
        <v>886</v>
      </c>
      <c r="C174" s="39">
        <v>8313</v>
      </c>
      <c r="D174" s="39" t="s">
        <v>907</v>
      </c>
      <c r="E174" s="39" t="s">
        <v>887</v>
      </c>
      <c r="F174" s="39" t="s">
        <v>888</v>
      </c>
    </row>
    <row r="175" spans="1:6" x14ac:dyDescent="0.3">
      <c r="A175" s="39">
        <v>8</v>
      </c>
      <c r="B175" s="39" t="s">
        <v>886</v>
      </c>
      <c r="C175" s="39">
        <v>8314</v>
      </c>
      <c r="D175" s="39" t="s">
        <v>908</v>
      </c>
      <c r="E175" s="39" t="s">
        <v>887</v>
      </c>
      <c r="F175" s="39" t="s">
        <v>888</v>
      </c>
    </row>
    <row r="176" spans="1:6" x14ac:dyDescent="0.3">
      <c r="A176" s="38">
        <v>9</v>
      </c>
      <c r="B176" s="38" t="s">
        <v>909</v>
      </c>
      <c r="C176" s="39">
        <v>9101</v>
      </c>
      <c r="D176" s="39" t="s">
        <v>67</v>
      </c>
      <c r="E176" s="38" t="s">
        <v>910</v>
      </c>
      <c r="F176" s="38" t="s">
        <v>911</v>
      </c>
    </row>
    <row r="177" spans="1:6" x14ac:dyDescent="0.3">
      <c r="A177" s="39">
        <v>9</v>
      </c>
      <c r="B177" s="39" t="s">
        <v>909</v>
      </c>
      <c r="C177" s="39">
        <v>9102</v>
      </c>
      <c r="D177" s="39" t="s">
        <v>912</v>
      </c>
      <c r="E177" s="39" t="s">
        <v>910</v>
      </c>
      <c r="F177" s="39" t="s">
        <v>911</v>
      </c>
    </row>
    <row r="178" spans="1:6" x14ac:dyDescent="0.3">
      <c r="A178" s="39">
        <v>9</v>
      </c>
      <c r="B178" s="39" t="s">
        <v>909</v>
      </c>
      <c r="C178" s="39">
        <v>9103</v>
      </c>
      <c r="D178" s="39" t="s">
        <v>913</v>
      </c>
      <c r="E178" s="39" t="s">
        <v>910</v>
      </c>
      <c r="F178" s="39" t="s">
        <v>911</v>
      </c>
    </row>
    <row r="179" spans="1:6" x14ac:dyDescent="0.3">
      <c r="A179" s="39">
        <v>9</v>
      </c>
      <c r="B179" s="39" t="s">
        <v>909</v>
      </c>
      <c r="C179" s="39">
        <v>9104</v>
      </c>
      <c r="D179" s="39" t="s">
        <v>914</v>
      </c>
      <c r="E179" s="39" t="s">
        <v>910</v>
      </c>
      <c r="F179" s="39" t="s">
        <v>911</v>
      </c>
    </row>
    <row r="180" spans="1:6" x14ac:dyDescent="0.3">
      <c r="A180" s="39">
        <v>9</v>
      </c>
      <c r="B180" s="39" t="s">
        <v>909</v>
      </c>
      <c r="C180" s="39">
        <v>9105</v>
      </c>
      <c r="D180" s="39" t="s">
        <v>915</v>
      </c>
      <c r="E180" s="39" t="s">
        <v>910</v>
      </c>
      <c r="F180" s="39" t="s">
        <v>911</v>
      </c>
    </row>
    <row r="181" spans="1:6" x14ac:dyDescent="0.3">
      <c r="A181" s="39">
        <v>9</v>
      </c>
      <c r="B181" s="39" t="s">
        <v>909</v>
      </c>
      <c r="C181" s="39">
        <v>9106</v>
      </c>
      <c r="D181" s="39" t="s">
        <v>916</v>
      </c>
      <c r="E181" s="39" t="s">
        <v>910</v>
      </c>
      <c r="F181" s="39" t="s">
        <v>911</v>
      </c>
    </row>
    <row r="182" spans="1:6" x14ac:dyDescent="0.3">
      <c r="A182" s="39">
        <v>9</v>
      </c>
      <c r="B182" s="39" t="s">
        <v>909</v>
      </c>
      <c r="C182" s="39">
        <v>9107</v>
      </c>
      <c r="D182" s="39" t="s">
        <v>917</v>
      </c>
      <c r="E182" s="39" t="s">
        <v>910</v>
      </c>
      <c r="F182" s="39" t="s">
        <v>911</v>
      </c>
    </row>
    <row r="183" spans="1:6" x14ac:dyDescent="0.3">
      <c r="A183" s="39">
        <v>9</v>
      </c>
      <c r="B183" s="39" t="s">
        <v>909</v>
      </c>
      <c r="C183" s="39">
        <v>9108</v>
      </c>
      <c r="D183" s="39" t="s">
        <v>68</v>
      </c>
      <c r="E183" s="39" t="s">
        <v>910</v>
      </c>
      <c r="F183" s="39" t="s">
        <v>911</v>
      </c>
    </row>
    <row r="184" spans="1:6" x14ac:dyDescent="0.3">
      <c r="A184" s="39">
        <v>9</v>
      </c>
      <c r="B184" s="39" t="s">
        <v>909</v>
      </c>
      <c r="C184" s="39">
        <v>9109</v>
      </c>
      <c r="D184" s="39" t="s">
        <v>918</v>
      </c>
      <c r="E184" s="39" t="s">
        <v>910</v>
      </c>
      <c r="F184" s="39" t="s">
        <v>911</v>
      </c>
    </row>
    <row r="185" spans="1:6" x14ac:dyDescent="0.3">
      <c r="A185" s="39">
        <v>9</v>
      </c>
      <c r="B185" s="39" t="s">
        <v>909</v>
      </c>
      <c r="C185" s="39">
        <v>9110</v>
      </c>
      <c r="D185" s="39" t="s">
        <v>919</v>
      </c>
      <c r="E185" s="39" t="s">
        <v>910</v>
      </c>
      <c r="F185" s="39" t="s">
        <v>911</v>
      </c>
    </row>
    <row r="186" spans="1:6" x14ac:dyDescent="0.3">
      <c r="A186" s="39">
        <v>9</v>
      </c>
      <c r="B186" s="39" t="s">
        <v>909</v>
      </c>
      <c r="C186" s="39">
        <v>9111</v>
      </c>
      <c r="D186" s="39" t="s">
        <v>69</v>
      </c>
      <c r="E186" s="39" t="s">
        <v>910</v>
      </c>
      <c r="F186" s="39" t="s">
        <v>911</v>
      </c>
    </row>
    <row r="187" spans="1:6" x14ac:dyDescent="0.3">
      <c r="A187" s="39">
        <v>9</v>
      </c>
      <c r="B187" s="39" t="s">
        <v>909</v>
      </c>
      <c r="C187" s="39">
        <v>9112</v>
      </c>
      <c r="D187" s="39" t="s">
        <v>734</v>
      </c>
      <c r="E187" s="39" t="s">
        <v>910</v>
      </c>
      <c r="F187" s="39" t="s">
        <v>911</v>
      </c>
    </row>
    <row r="188" spans="1:6" x14ac:dyDescent="0.3">
      <c r="A188" s="39">
        <v>9</v>
      </c>
      <c r="B188" s="39" t="s">
        <v>909</v>
      </c>
      <c r="C188" s="39">
        <v>9113</v>
      </c>
      <c r="D188" s="39" t="s">
        <v>920</v>
      </c>
      <c r="E188" s="39" t="s">
        <v>910</v>
      </c>
      <c r="F188" s="39" t="s">
        <v>911</v>
      </c>
    </row>
    <row r="189" spans="1:6" x14ac:dyDescent="0.3">
      <c r="A189" s="39">
        <v>9</v>
      </c>
      <c r="B189" s="39" t="s">
        <v>909</v>
      </c>
      <c r="C189" s="39">
        <v>9114</v>
      </c>
      <c r="D189" s="39" t="s">
        <v>70</v>
      </c>
      <c r="E189" s="39" t="s">
        <v>910</v>
      </c>
      <c r="F189" s="39" t="s">
        <v>911</v>
      </c>
    </row>
    <row r="190" spans="1:6" x14ac:dyDescent="0.3">
      <c r="A190" s="39">
        <v>9</v>
      </c>
      <c r="B190" s="39" t="s">
        <v>909</v>
      </c>
      <c r="C190" s="39">
        <v>9115</v>
      </c>
      <c r="D190" s="39" t="s">
        <v>921</v>
      </c>
      <c r="E190" s="39" t="s">
        <v>910</v>
      </c>
      <c r="F190" s="39" t="s">
        <v>911</v>
      </c>
    </row>
    <row r="191" spans="1:6" x14ac:dyDescent="0.3">
      <c r="A191" s="39">
        <v>9</v>
      </c>
      <c r="B191" s="39" t="s">
        <v>909</v>
      </c>
      <c r="C191" s="39">
        <v>9116</v>
      </c>
      <c r="D191" s="39" t="s">
        <v>922</v>
      </c>
      <c r="E191" s="39" t="s">
        <v>910</v>
      </c>
      <c r="F191" s="39" t="s">
        <v>911</v>
      </c>
    </row>
    <row r="192" spans="1:6" x14ac:dyDescent="0.3">
      <c r="A192" s="39">
        <v>9</v>
      </c>
      <c r="B192" s="39" t="s">
        <v>909</v>
      </c>
      <c r="C192" s="39">
        <v>9117</v>
      </c>
      <c r="D192" s="39" t="s">
        <v>923</v>
      </c>
      <c r="E192" s="39" t="s">
        <v>910</v>
      </c>
      <c r="F192" s="39" t="s">
        <v>911</v>
      </c>
    </row>
    <row r="193" spans="1:6" x14ac:dyDescent="0.3">
      <c r="A193" s="39">
        <v>9</v>
      </c>
      <c r="B193" s="39" t="s">
        <v>909</v>
      </c>
      <c r="C193" s="39">
        <v>9118</v>
      </c>
      <c r="D193" s="39" t="s">
        <v>924</v>
      </c>
      <c r="E193" s="39" t="s">
        <v>910</v>
      </c>
      <c r="F193" s="39" t="s">
        <v>911</v>
      </c>
    </row>
    <row r="194" spans="1:6" x14ac:dyDescent="0.3">
      <c r="A194" s="39">
        <v>9</v>
      </c>
      <c r="B194" s="39" t="s">
        <v>909</v>
      </c>
      <c r="C194" s="39">
        <v>9119</v>
      </c>
      <c r="D194" s="39" t="s">
        <v>925</v>
      </c>
      <c r="E194" s="39" t="s">
        <v>910</v>
      </c>
      <c r="F194" s="39" t="s">
        <v>911</v>
      </c>
    </row>
    <row r="195" spans="1:6" x14ac:dyDescent="0.3">
      <c r="A195" s="39">
        <v>9</v>
      </c>
      <c r="B195" s="39" t="s">
        <v>909</v>
      </c>
      <c r="C195" s="39">
        <v>9120</v>
      </c>
      <c r="D195" s="39" t="s">
        <v>926</v>
      </c>
      <c r="E195" s="39" t="s">
        <v>910</v>
      </c>
      <c r="F195" s="39" t="s">
        <v>911</v>
      </c>
    </row>
    <row r="196" spans="1:6" x14ac:dyDescent="0.3">
      <c r="A196" s="39">
        <v>9</v>
      </c>
      <c r="B196" s="39" t="s">
        <v>909</v>
      </c>
      <c r="C196" s="39">
        <v>9121</v>
      </c>
      <c r="D196" s="39" t="s">
        <v>71</v>
      </c>
      <c r="E196" s="39" t="s">
        <v>910</v>
      </c>
      <c r="F196" s="39" t="s">
        <v>911</v>
      </c>
    </row>
    <row r="197" spans="1:6" x14ac:dyDescent="0.3">
      <c r="A197" s="39">
        <v>9</v>
      </c>
      <c r="B197" s="39" t="s">
        <v>909</v>
      </c>
      <c r="C197" s="39">
        <v>9201</v>
      </c>
      <c r="D197" s="39" t="s">
        <v>927</v>
      </c>
      <c r="E197" s="39" t="s">
        <v>910</v>
      </c>
      <c r="F197" s="39" t="s">
        <v>911</v>
      </c>
    </row>
    <row r="198" spans="1:6" x14ac:dyDescent="0.3">
      <c r="A198" s="39">
        <v>9</v>
      </c>
      <c r="B198" s="39" t="s">
        <v>909</v>
      </c>
      <c r="C198" s="39">
        <v>9202</v>
      </c>
      <c r="D198" s="39" t="s">
        <v>928</v>
      </c>
      <c r="E198" s="39" t="s">
        <v>910</v>
      </c>
      <c r="F198" s="39" t="s">
        <v>911</v>
      </c>
    </row>
    <row r="199" spans="1:6" x14ac:dyDescent="0.3">
      <c r="A199" s="39">
        <v>9</v>
      </c>
      <c r="B199" s="39" t="s">
        <v>909</v>
      </c>
      <c r="C199" s="39">
        <v>9203</v>
      </c>
      <c r="D199" s="39" t="s">
        <v>72</v>
      </c>
      <c r="E199" s="39" t="s">
        <v>910</v>
      </c>
      <c r="F199" s="39" t="s">
        <v>911</v>
      </c>
    </row>
    <row r="200" spans="1:6" x14ac:dyDescent="0.3">
      <c r="A200" s="39">
        <v>9</v>
      </c>
      <c r="B200" s="39" t="s">
        <v>909</v>
      </c>
      <c r="C200" s="39">
        <v>9204</v>
      </c>
      <c r="D200" s="39" t="s">
        <v>929</v>
      </c>
      <c r="E200" s="39" t="s">
        <v>910</v>
      </c>
      <c r="F200" s="39" t="s">
        <v>911</v>
      </c>
    </row>
    <row r="201" spans="1:6" x14ac:dyDescent="0.3">
      <c r="A201" s="39">
        <v>9</v>
      </c>
      <c r="B201" s="39" t="s">
        <v>909</v>
      </c>
      <c r="C201" s="39">
        <v>9205</v>
      </c>
      <c r="D201" s="39" t="s">
        <v>930</v>
      </c>
      <c r="E201" s="39" t="s">
        <v>910</v>
      </c>
      <c r="F201" s="39" t="s">
        <v>911</v>
      </c>
    </row>
    <row r="202" spans="1:6" x14ac:dyDescent="0.3">
      <c r="A202" s="39">
        <v>9</v>
      </c>
      <c r="B202" s="39" t="s">
        <v>909</v>
      </c>
      <c r="C202" s="39">
        <v>9206</v>
      </c>
      <c r="D202" s="39" t="s">
        <v>931</v>
      </c>
      <c r="E202" s="39" t="s">
        <v>910</v>
      </c>
      <c r="F202" s="39" t="s">
        <v>911</v>
      </c>
    </row>
    <row r="203" spans="1:6" x14ac:dyDescent="0.3">
      <c r="A203" s="39">
        <v>9</v>
      </c>
      <c r="B203" s="39" t="s">
        <v>909</v>
      </c>
      <c r="C203" s="39">
        <v>9207</v>
      </c>
      <c r="D203" s="39" t="s">
        <v>932</v>
      </c>
      <c r="E203" s="39" t="s">
        <v>910</v>
      </c>
      <c r="F203" s="39" t="s">
        <v>911</v>
      </c>
    </row>
    <row r="204" spans="1:6" x14ac:dyDescent="0.3">
      <c r="A204" s="39">
        <v>9</v>
      </c>
      <c r="B204" s="39" t="s">
        <v>909</v>
      </c>
      <c r="C204" s="39">
        <v>9208</v>
      </c>
      <c r="D204" s="39" t="s">
        <v>933</v>
      </c>
      <c r="E204" s="39" t="s">
        <v>910</v>
      </c>
      <c r="F204" s="39" t="s">
        <v>911</v>
      </c>
    </row>
    <row r="205" spans="1:6" x14ac:dyDescent="0.3">
      <c r="A205" s="39">
        <v>9</v>
      </c>
      <c r="B205" s="39" t="s">
        <v>909</v>
      </c>
      <c r="C205" s="39">
        <v>9209</v>
      </c>
      <c r="D205" s="39" t="s">
        <v>934</v>
      </c>
      <c r="E205" s="39" t="s">
        <v>910</v>
      </c>
      <c r="F205" s="39" t="s">
        <v>911</v>
      </c>
    </row>
    <row r="206" spans="1:6" x14ac:dyDescent="0.3">
      <c r="A206" s="39">
        <v>9</v>
      </c>
      <c r="B206" s="39" t="s">
        <v>909</v>
      </c>
      <c r="C206" s="39">
        <v>9210</v>
      </c>
      <c r="D206" s="39" t="s">
        <v>73</v>
      </c>
      <c r="E206" s="39" t="s">
        <v>910</v>
      </c>
      <c r="F206" s="39" t="s">
        <v>911</v>
      </c>
    </row>
    <row r="207" spans="1:6" x14ac:dyDescent="0.3">
      <c r="A207" s="39">
        <v>9</v>
      </c>
      <c r="B207" s="39" t="s">
        <v>909</v>
      </c>
      <c r="C207" s="39">
        <v>9211</v>
      </c>
      <c r="D207" s="39" t="s">
        <v>74</v>
      </c>
      <c r="E207" s="39" t="s">
        <v>910</v>
      </c>
      <c r="F207" s="39" t="s">
        <v>911</v>
      </c>
    </row>
    <row r="208" spans="1:6" x14ac:dyDescent="0.3">
      <c r="A208" s="38">
        <v>10</v>
      </c>
      <c r="B208" s="38" t="s">
        <v>935</v>
      </c>
      <c r="C208" s="39">
        <v>10101</v>
      </c>
      <c r="D208" s="39" t="s">
        <v>75</v>
      </c>
      <c r="E208" s="38" t="s">
        <v>936</v>
      </c>
      <c r="F208" s="38" t="s">
        <v>937</v>
      </c>
    </row>
    <row r="209" spans="1:6" x14ac:dyDescent="0.3">
      <c r="A209" s="39">
        <v>10</v>
      </c>
      <c r="B209" s="39" t="s">
        <v>935</v>
      </c>
      <c r="C209" s="39">
        <v>10102</v>
      </c>
      <c r="D209" s="39" t="s">
        <v>938</v>
      </c>
      <c r="E209" s="39" t="s">
        <v>936</v>
      </c>
      <c r="F209" s="39" t="s">
        <v>937</v>
      </c>
    </row>
    <row r="210" spans="1:6" x14ac:dyDescent="0.3">
      <c r="A210" s="39">
        <v>10</v>
      </c>
      <c r="B210" s="39" t="s">
        <v>935</v>
      </c>
      <c r="C210" s="39">
        <v>10103</v>
      </c>
      <c r="D210" s="39" t="s">
        <v>939</v>
      </c>
      <c r="E210" s="39" t="s">
        <v>936</v>
      </c>
      <c r="F210" s="39" t="s">
        <v>937</v>
      </c>
    </row>
    <row r="211" spans="1:6" x14ac:dyDescent="0.3">
      <c r="A211" s="39">
        <v>10</v>
      </c>
      <c r="B211" s="39" t="s">
        <v>935</v>
      </c>
      <c r="C211" s="39">
        <v>10104</v>
      </c>
      <c r="D211" s="39" t="s">
        <v>940</v>
      </c>
      <c r="E211" s="39" t="s">
        <v>936</v>
      </c>
      <c r="F211" s="39" t="s">
        <v>937</v>
      </c>
    </row>
    <row r="212" spans="1:6" x14ac:dyDescent="0.3">
      <c r="A212" s="39">
        <v>10</v>
      </c>
      <c r="B212" s="39" t="s">
        <v>935</v>
      </c>
      <c r="C212" s="39">
        <v>10105</v>
      </c>
      <c r="D212" s="39" t="s">
        <v>941</v>
      </c>
      <c r="E212" s="39" t="s">
        <v>936</v>
      </c>
      <c r="F212" s="39" t="s">
        <v>937</v>
      </c>
    </row>
    <row r="213" spans="1:6" x14ac:dyDescent="0.3">
      <c r="A213" s="39">
        <v>10</v>
      </c>
      <c r="B213" s="39" t="s">
        <v>935</v>
      </c>
      <c r="C213" s="39">
        <v>10106</v>
      </c>
      <c r="D213" s="39" t="s">
        <v>942</v>
      </c>
      <c r="E213" s="39" t="s">
        <v>936</v>
      </c>
      <c r="F213" s="39" t="s">
        <v>937</v>
      </c>
    </row>
    <row r="214" spans="1:6" x14ac:dyDescent="0.3">
      <c r="A214" s="39">
        <v>10</v>
      </c>
      <c r="B214" s="39" t="s">
        <v>935</v>
      </c>
      <c r="C214" s="39">
        <v>10107</v>
      </c>
      <c r="D214" s="39" t="s">
        <v>943</v>
      </c>
      <c r="E214" s="39" t="s">
        <v>936</v>
      </c>
      <c r="F214" s="39" t="s">
        <v>937</v>
      </c>
    </row>
    <row r="215" spans="1:6" x14ac:dyDescent="0.3">
      <c r="A215" s="39">
        <v>10</v>
      </c>
      <c r="B215" s="39" t="s">
        <v>935</v>
      </c>
      <c r="C215" s="39">
        <v>10108</v>
      </c>
      <c r="D215" s="39" t="s">
        <v>944</v>
      </c>
      <c r="E215" s="39" t="s">
        <v>936</v>
      </c>
      <c r="F215" s="39" t="s">
        <v>937</v>
      </c>
    </row>
    <row r="216" spans="1:6" x14ac:dyDescent="0.3">
      <c r="A216" s="39">
        <v>10</v>
      </c>
      <c r="B216" s="39" t="s">
        <v>935</v>
      </c>
      <c r="C216" s="39">
        <v>10109</v>
      </c>
      <c r="D216" s="39" t="s">
        <v>945</v>
      </c>
      <c r="E216" s="39" t="s">
        <v>936</v>
      </c>
      <c r="F216" s="39" t="s">
        <v>937</v>
      </c>
    </row>
    <row r="217" spans="1:6" x14ac:dyDescent="0.3">
      <c r="A217" s="39">
        <v>10</v>
      </c>
      <c r="B217" s="39" t="s">
        <v>935</v>
      </c>
      <c r="C217" s="39">
        <v>10201</v>
      </c>
      <c r="D217" s="39" t="s">
        <v>946</v>
      </c>
      <c r="E217" s="39" t="s">
        <v>936</v>
      </c>
      <c r="F217" s="39" t="s">
        <v>937</v>
      </c>
    </row>
    <row r="218" spans="1:6" x14ac:dyDescent="0.3">
      <c r="A218" s="39">
        <v>10</v>
      </c>
      <c r="B218" s="39" t="s">
        <v>935</v>
      </c>
      <c r="C218" s="39">
        <v>10202</v>
      </c>
      <c r="D218" s="39" t="s">
        <v>947</v>
      </c>
      <c r="E218" s="39" t="s">
        <v>936</v>
      </c>
      <c r="F218" s="39" t="s">
        <v>937</v>
      </c>
    </row>
    <row r="219" spans="1:6" x14ac:dyDescent="0.3">
      <c r="A219" s="39">
        <v>10</v>
      </c>
      <c r="B219" s="39" t="s">
        <v>935</v>
      </c>
      <c r="C219" s="39">
        <v>10203</v>
      </c>
      <c r="D219" s="39" t="s">
        <v>948</v>
      </c>
      <c r="E219" s="39" t="s">
        <v>936</v>
      </c>
      <c r="F219" s="39" t="s">
        <v>937</v>
      </c>
    </row>
    <row r="220" spans="1:6" x14ac:dyDescent="0.3">
      <c r="A220" s="39">
        <v>10</v>
      </c>
      <c r="B220" s="39" t="s">
        <v>935</v>
      </c>
      <c r="C220" s="39">
        <v>10204</v>
      </c>
      <c r="D220" s="39" t="s">
        <v>949</v>
      </c>
      <c r="E220" s="39" t="s">
        <v>936</v>
      </c>
      <c r="F220" s="39" t="s">
        <v>937</v>
      </c>
    </row>
    <row r="221" spans="1:6" x14ac:dyDescent="0.3">
      <c r="A221" s="39">
        <v>10</v>
      </c>
      <c r="B221" s="39" t="s">
        <v>935</v>
      </c>
      <c r="C221" s="39">
        <v>10205</v>
      </c>
      <c r="D221" s="39" t="s">
        <v>950</v>
      </c>
      <c r="E221" s="39" t="s">
        <v>936</v>
      </c>
      <c r="F221" s="39" t="s">
        <v>937</v>
      </c>
    </row>
    <row r="222" spans="1:6" x14ac:dyDescent="0.3">
      <c r="A222" s="39">
        <v>10</v>
      </c>
      <c r="B222" s="39" t="s">
        <v>935</v>
      </c>
      <c r="C222" s="39">
        <v>10206</v>
      </c>
      <c r="D222" s="39" t="s">
        <v>951</v>
      </c>
      <c r="E222" s="39" t="s">
        <v>936</v>
      </c>
      <c r="F222" s="39" t="s">
        <v>937</v>
      </c>
    </row>
    <row r="223" spans="1:6" x14ac:dyDescent="0.3">
      <c r="A223" s="39">
        <v>10</v>
      </c>
      <c r="B223" s="39" t="s">
        <v>935</v>
      </c>
      <c r="C223" s="39">
        <v>10207</v>
      </c>
      <c r="D223" s="39" t="s">
        <v>952</v>
      </c>
      <c r="E223" s="39" t="s">
        <v>936</v>
      </c>
      <c r="F223" s="39" t="s">
        <v>937</v>
      </c>
    </row>
    <row r="224" spans="1:6" x14ac:dyDescent="0.3">
      <c r="A224" s="39">
        <v>10</v>
      </c>
      <c r="B224" s="39" t="s">
        <v>935</v>
      </c>
      <c r="C224" s="39">
        <v>10208</v>
      </c>
      <c r="D224" s="39" t="s">
        <v>953</v>
      </c>
      <c r="E224" s="39" t="s">
        <v>936</v>
      </c>
      <c r="F224" s="39" t="s">
        <v>937</v>
      </c>
    </row>
    <row r="225" spans="1:6" x14ac:dyDescent="0.3">
      <c r="A225" s="39">
        <v>10</v>
      </c>
      <c r="B225" s="39" t="s">
        <v>935</v>
      </c>
      <c r="C225" s="39">
        <v>10209</v>
      </c>
      <c r="D225" s="39" t="s">
        <v>954</v>
      </c>
      <c r="E225" s="39" t="s">
        <v>936</v>
      </c>
      <c r="F225" s="39" t="s">
        <v>937</v>
      </c>
    </row>
    <row r="226" spans="1:6" x14ac:dyDescent="0.3">
      <c r="A226" s="39">
        <v>10</v>
      </c>
      <c r="B226" s="39" t="s">
        <v>935</v>
      </c>
      <c r="C226" s="39">
        <v>10210</v>
      </c>
      <c r="D226" s="39" t="s">
        <v>955</v>
      </c>
      <c r="E226" s="39" t="s">
        <v>936</v>
      </c>
      <c r="F226" s="39" t="s">
        <v>937</v>
      </c>
    </row>
    <row r="227" spans="1:6" x14ac:dyDescent="0.3">
      <c r="A227" s="39">
        <v>10</v>
      </c>
      <c r="B227" s="39" t="s">
        <v>935</v>
      </c>
      <c r="C227" s="39">
        <v>10301</v>
      </c>
      <c r="D227" s="39" t="s">
        <v>956</v>
      </c>
      <c r="E227" s="39" t="s">
        <v>936</v>
      </c>
      <c r="F227" s="39" t="s">
        <v>937</v>
      </c>
    </row>
    <row r="228" spans="1:6" x14ac:dyDescent="0.3">
      <c r="A228" s="39">
        <v>10</v>
      </c>
      <c r="B228" s="39" t="s">
        <v>935</v>
      </c>
      <c r="C228" s="39">
        <v>10302</v>
      </c>
      <c r="D228" s="39" t="s">
        <v>957</v>
      </c>
      <c r="E228" s="39" t="s">
        <v>936</v>
      </c>
      <c r="F228" s="39" t="s">
        <v>937</v>
      </c>
    </row>
    <row r="229" spans="1:6" x14ac:dyDescent="0.3">
      <c r="A229" s="39">
        <v>10</v>
      </c>
      <c r="B229" s="39" t="s">
        <v>935</v>
      </c>
      <c r="C229" s="39">
        <v>10303</v>
      </c>
      <c r="D229" s="39" t="s">
        <v>958</v>
      </c>
      <c r="E229" s="39" t="s">
        <v>936</v>
      </c>
      <c r="F229" s="39" t="s">
        <v>937</v>
      </c>
    </row>
    <row r="230" spans="1:6" x14ac:dyDescent="0.3">
      <c r="A230" s="39">
        <v>10</v>
      </c>
      <c r="B230" s="39" t="s">
        <v>935</v>
      </c>
      <c r="C230" s="39">
        <v>10304</v>
      </c>
      <c r="D230" s="39" t="s">
        <v>959</v>
      </c>
      <c r="E230" s="39" t="s">
        <v>936</v>
      </c>
      <c r="F230" s="39" t="s">
        <v>937</v>
      </c>
    </row>
    <row r="231" spans="1:6" x14ac:dyDescent="0.3">
      <c r="A231" s="39">
        <v>10</v>
      </c>
      <c r="B231" s="39" t="s">
        <v>935</v>
      </c>
      <c r="C231" s="39">
        <v>10305</v>
      </c>
      <c r="D231" s="39" t="s">
        <v>960</v>
      </c>
      <c r="E231" s="39" t="s">
        <v>936</v>
      </c>
      <c r="F231" s="39" t="s">
        <v>937</v>
      </c>
    </row>
    <row r="232" spans="1:6" x14ac:dyDescent="0.3">
      <c r="A232" s="39">
        <v>10</v>
      </c>
      <c r="B232" s="39" t="s">
        <v>935</v>
      </c>
      <c r="C232" s="39">
        <v>10306</v>
      </c>
      <c r="D232" s="39" t="s">
        <v>961</v>
      </c>
      <c r="E232" s="39" t="s">
        <v>936</v>
      </c>
      <c r="F232" s="39" t="s">
        <v>937</v>
      </c>
    </row>
    <row r="233" spans="1:6" x14ac:dyDescent="0.3">
      <c r="A233" s="39">
        <v>10</v>
      </c>
      <c r="B233" s="39" t="s">
        <v>935</v>
      </c>
      <c r="C233" s="39">
        <v>10307</v>
      </c>
      <c r="D233" s="39" t="s">
        <v>962</v>
      </c>
      <c r="E233" s="39" t="s">
        <v>936</v>
      </c>
      <c r="F233" s="39" t="s">
        <v>937</v>
      </c>
    </row>
    <row r="234" spans="1:6" x14ac:dyDescent="0.3">
      <c r="A234" s="39">
        <v>10</v>
      </c>
      <c r="B234" s="39" t="s">
        <v>935</v>
      </c>
      <c r="C234" s="39">
        <v>10401</v>
      </c>
      <c r="D234" s="39" t="s">
        <v>963</v>
      </c>
      <c r="E234" s="39" t="s">
        <v>936</v>
      </c>
      <c r="F234" s="39" t="s">
        <v>937</v>
      </c>
    </row>
    <row r="235" spans="1:6" x14ac:dyDescent="0.3">
      <c r="A235" s="39">
        <v>10</v>
      </c>
      <c r="B235" s="39" t="s">
        <v>935</v>
      </c>
      <c r="C235" s="39">
        <v>10402</v>
      </c>
      <c r="D235" s="39" t="s">
        <v>964</v>
      </c>
      <c r="E235" s="39" t="s">
        <v>936</v>
      </c>
      <c r="F235" s="39" t="s">
        <v>937</v>
      </c>
    </row>
    <row r="236" spans="1:6" x14ac:dyDescent="0.3">
      <c r="A236" s="39">
        <v>10</v>
      </c>
      <c r="B236" s="39" t="s">
        <v>935</v>
      </c>
      <c r="C236" s="39">
        <v>10403</v>
      </c>
      <c r="D236" s="39" t="s">
        <v>965</v>
      </c>
      <c r="E236" s="39" t="s">
        <v>936</v>
      </c>
      <c r="F236" s="39" t="s">
        <v>937</v>
      </c>
    </row>
    <row r="237" spans="1:6" x14ac:dyDescent="0.3">
      <c r="A237" s="39">
        <v>10</v>
      </c>
      <c r="B237" s="39" t="s">
        <v>935</v>
      </c>
      <c r="C237" s="39">
        <v>10404</v>
      </c>
      <c r="D237" s="39" t="s">
        <v>966</v>
      </c>
      <c r="E237" s="39" t="s">
        <v>936</v>
      </c>
      <c r="F237" s="39" t="s">
        <v>937</v>
      </c>
    </row>
    <row r="238" spans="1:6" x14ac:dyDescent="0.3">
      <c r="A238" s="38">
        <v>11</v>
      </c>
      <c r="B238" s="38" t="s">
        <v>967</v>
      </c>
      <c r="C238" s="39">
        <v>11101</v>
      </c>
      <c r="D238" s="39" t="s">
        <v>968</v>
      </c>
      <c r="E238" s="38"/>
      <c r="F238" s="38"/>
    </row>
    <row r="239" spans="1:6" x14ac:dyDescent="0.3">
      <c r="A239" s="39">
        <v>11</v>
      </c>
      <c r="B239" s="39" t="s">
        <v>967</v>
      </c>
      <c r="C239" s="39">
        <v>11102</v>
      </c>
      <c r="D239" s="39" t="s">
        <v>969</v>
      </c>
      <c r="E239" s="39"/>
      <c r="F239" s="39"/>
    </row>
    <row r="240" spans="1:6" x14ac:dyDescent="0.3">
      <c r="A240" s="39">
        <v>11</v>
      </c>
      <c r="B240" s="39" t="s">
        <v>967</v>
      </c>
      <c r="C240" s="39">
        <v>11201</v>
      </c>
      <c r="D240" s="39" t="s">
        <v>970</v>
      </c>
      <c r="E240" s="39"/>
      <c r="F240" s="39"/>
    </row>
    <row r="241" spans="1:6" x14ac:dyDescent="0.3">
      <c r="A241" s="39">
        <v>11</v>
      </c>
      <c r="B241" s="39" t="s">
        <v>967</v>
      </c>
      <c r="C241" s="39">
        <v>11202</v>
      </c>
      <c r="D241" s="39" t="s">
        <v>971</v>
      </c>
      <c r="E241" s="39"/>
      <c r="F241" s="39"/>
    </row>
    <row r="242" spans="1:6" x14ac:dyDescent="0.3">
      <c r="A242" s="39">
        <v>11</v>
      </c>
      <c r="B242" s="39" t="s">
        <v>967</v>
      </c>
      <c r="C242" s="39">
        <v>11203</v>
      </c>
      <c r="D242" s="39" t="s">
        <v>972</v>
      </c>
      <c r="E242" s="39"/>
      <c r="F242" s="39"/>
    </row>
    <row r="243" spans="1:6" x14ac:dyDescent="0.3">
      <c r="A243" s="39">
        <v>11</v>
      </c>
      <c r="B243" s="39" t="s">
        <v>967</v>
      </c>
      <c r="C243" s="39">
        <v>11301</v>
      </c>
      <c r="D243" s="39" t="s">
        <v>973</v>
      </c>
      <c r="E243" s="39"/>
      <c r="F243" s="39"/>
    </row>
    <row r="244" spans="1:6" x14ac:dyDescent="0.3">
      <c r="A244" s="39">
        <v>11</v>
      </c>
      <c r="B244" s="39" t="s">
        <v>967</v>
      </c>
      <c r="C244" s="39">
        <v>11302</v>
      </c>
      <c r="D244" s="39" t="s">
        <v>822</v>
      </c>
      <c r="E244" s="39"/>
      <c r="F244" s="39"/>
    </row>
    <row r="245" spans="1:6" x14ac:dyDescent="0.3">
      <c r="A245" s="39">
        <v>11</v>
      </c>
      <c r="B245" s="39" t="s">
        <v>967</v>
      </c>
      <c r="C245" s="39">
        <v>11303</v>
      </c>
      <c r="D245" s="39" t="s">
        <v>974</v>
      </c>
      <c r="E245" s="39"/>
      <c r="F245" s="39"/>
    </row>
    <row r="246" spans="1:6" x14ac:dyDescent="0.3">
      <c r="A246" s="39">
        <v>11</v>
      </c>
      <c r="B246" s="39" t="s">
        <v>967</v>
      </c>
      <c r="C246" s="39">
        <v>11401</v>
      </c>
      <c r="D246" s="39" t="s">
        <v>975</v>
      </c>
      <c r="E246" s="39"/>
      <c r="F246" s="39"/>
    </row>
    <row r="247" spans="1:6" x14ac:dyDescent="0.3">
      <c r="A247" s="39">
        <v>11</v>
      </c>
      <c r="B247" s="39" t="s">
        <v>967</v>
      </c>
      <c r="C247" s="39">
        <v>11402</v>
      </c>
      <c r="D247" s="39" t="s">
        <v>976</v>
      </c>
      <c r="E247" s="39"/>
      <c r="F247" s="39"/>
    </row>
    <row r="248" spans="1:6" x14ac:dyDescent="0.3">
      <c r="A248" s="38">
        <v>12</v>
      </c>
      <c r="B248" s="38" t="s">
        <v>977</v>
      </c>
      <c r="C248" s="39">
        <v>12101</v>
      </c>
      <c r="D248" s="39" t="s">
        <v>76</v>
      </c>
      <c r="E248" s="38" t="s">
        <v>978</v>
      </c>
      <c r="F248" s="38" t="s">
        <v>979</v>
      </c>
    </row>
    <row r="249" spans="1:6" x14ac:dyDescent="0.3">
      <c r="A249" s="39">
        <v>12</v>
      </c>
      <c r="B249" s="39" t="s">
        <v>977</v>
      </c>
      <c r="C249" s="39">
        <v>12102</v>
      </c>
      <c r="D249" s="39" t="s">
        <v>980</v>
      </c>
      <c r="E249" s="39" t="s">
        <v>978</v>
      </c>
      <c r="F249" s="39" t="s">
        <v>979</v>
      </c>
    </row>
    <row r="250" spans="1:6" x14ac:dyDescent="0.3">
      <c r="A250" s="39">
        <v>12</v>
      </c>
      <c r="B250" s="39" t="s">
        <v>977</v>
      </c>
      <c r="C250" s="39">
        <v>12103</v>
      </c>
      <c r="D250" s="39" t="s">
        <v>981</v>
      </c>
      <c r="E250" s="39" t="s">
        <v>978</v>
      </c>
      <c r="F250" s="39" t="s">
        <v>979</v>
      </c>
    </row>
    <row r="251" spans="1:6" x14ac:dyDescent="0.3">
      <c r="A251" s="39">
        <v>12</v>
      </c>
      <c r="B251" s="39" t="s">
        <v>977</v>
      </c>
      <c r="C251" s="39">
        <v>12104</v>
      </c>
      <c r="D251" s="39" t="s">
        <v>982</v>
      </c>
      <c r="E251" s="39" t="s">
        <v>978</v>
      </c>
      <c r="F251" s="39" t="s">
        <v>979</v>
      </c>
    </row>
    <row r="252" spans="1:6" x14ac:dyDescent="0.3">
      <c r="A252" s="39">
        <v>12</v>
      </c>
      <c r="B252" s="39" t="s">
        <v>977</v>
      </c>
      <c r="C252" s="39">
        <v>12201</v>
      </c>
      <c r="D252" s="39" t="s">
        <v>77</v>
      </c>
      <c r="E252" s="39" t="s">
        <v>978</v>
      </c>
      <c r="F252" s="39" t="s">
        <v>979</v>
      </c>
    </row>
    <row r="253" spans="1:6" x14ac:dyDescent="0.3">
      <c r="A253" s="39">
        <v>12</v>
      </c>
      <c r="B253" s="39" t="s">
        <v>977</v>
      </c>
      <c r="C253" s="39">
        <v>12202</v>
      </c>
      <c r="D253" s="39" t="s">
        <v>983</v>
      </c>
      <c r="E253" s="39" t="s">
        <v>978</v>
      </c>
      <c r="F253" s="39" t="s">
        <v>979</v>
      </c>
    </row>
    <row r="254" spans="1:6" x14ac:dyDescent="0.3">
      <c r="A254" s="39">
        <v>12</v>
      </c>
      <c r="B254" s="39" t="s">
        <v>977</v>
      </c>
      <c r="C254" s="39">
        <v>12301</v>
      </c>
      <c r="D254" s="39" t="s">
        <v>984</v>
      </c>
      <c r="E254" s="39" t="s">
        <v>978</v>
      </c>
      <c r="F254" s="39" t="s">
        <v>979</v>
      </c>
    </row>
    <row r="255" spans="1:6" x14ac:dyDescent="0.3">
      <c r="A255" s="39">
        <v>12</v>
      </c>
      <c r="B255" s="39" t="s">
        <v>977</v>
      </c>
      <c r="C255" s="39">
        <v>12302</v>
      </c>
      <c r="D255" s="39" t="s">
        <v>985</v>
      </c>
      <c r="E255" s="39" t="s">
        <v>978</v>
      </c>
      <c r="F255" s="39" t="s">
        <v>979</v>
      </c>
    </row>
    <row r="256" spans="1:6" x14ac:dyDescent="0.3">
      <c r="A256" s="39">
        <v>12</v>
      </c>
      <c r="B256" s="39" t="s">
        <v>977</v>
      </c>
      <c r="C256" s="39">
        <v>12303</v>
      </c>
      <c r="D256" s="39" t="s">
        <v>986</v>
      </c>
      <c r="E256" s="39" t="s">
        <v>978</v>
      </c>
      <c r="F256" s="39" t="s">
        <v>979</v>
      </c>
    </row>
    <row r="257" spans="1:6" x14ac:dyDescent="0.3">
      <c r="A257" s="39">
        <v>12</v>
      </c>
      <c r="B257" s="39" t="s">
        <v>977</v>
      </c>
      <c r="C257" s="39">
        <v>12401</v>
      </c>
      <c r="D257" s="39" t="s">
        <v>78</v>
      </c>
      <c r="E257" s="39" t="s">
        <v>978</v>
      </c>
      <c r="F257" s="39" t="s">
        <v>979</v>
      </c>
    </row>
    <row r="258" spans="1:6" x14ac:dyDescent="0.3">
      <c r="A258" s="39">
        <v>12</v>
      </c>
      <c r="B258" s="39" t="s">
        <v>977</v>
      </c>
      <c r="C258" s="39">
        <v>12402</v>
      </c>
      <c r="D258" s="39" t="s">
        <v>987</v>
      </c>
      <c r="E258" s="39" t="s">
        <v>978</v>
      </c>
      <c r="F258" s="39" t="s">
        <v>979</v>
      </c>
    </row>
    <row r="259" spans="1:6" x14ac:dyDescent="0.3">
      <c r="A259" s="38">
        <v>13</v>
      </c>
      <c r="B259" s="38" t="s">
        <v>988</v>
      </c>
      <c r="C259" s="39">
        <v>13101</v>
      </c>
      <c r="D259" s="39" t="s">
        <v>989</v>
      </c>
      <c r="E259" s="38" t="s">
        <v>990</v>
      </c>
      <c r="F259" s="38" t="s">
        <v>991</v>
      </c>
    </row>
    <row r="260" spans="1:6" x14ac:dyDescent="0.3">
      <c r="A260" s="39">
        <v>13</v>
      </c>
      <c r="B260" s="39" t="s">
        <v>988</v>
      </c>
      <c r="C260" s="39">
        <v>13102</v>
      </c>
      <c r="D260" s="39" t="s">
        <v>992</v>
      </c>
      <c r="E260" s="39" t="s">
        <v>990</v>
      </c>
      <c r="F260" s="39" t="s">
        <v>991</v>
      </c>
    </row>
    <row r="261" spans="1:6" x14ac:dyDescent="0.3">
      <c r="A261" s="39">
        <v>13</v>
      </c>
      <c r="B261" s="39" t="s">
        <v>988</v>
      </c>
      <c r="C261" s="39">
        <v>13103</v>
      </c>
      <c r="D261" s="39" t="s">
        <v>993</v>
      </c>
      <c r="E261" s="39" t="s">
        <v>990</v>
      </c>
      <c r="F261" s="39" t="s">
        <v>991</v>
      </c>
    </row>
    <row r="262" spans="1:6" x14ac:dyDescent="0.3">
      <c r="A262" s="39">
        <v>13</v>
      </c>
      <c r="B262" s="39" t="s">
        <v>988</v>
      </c>
      <c r="C262" s="39">
        <v>13104</v>
      </c>
      <c r="D262" s="39" t="s">
        <v>994</v>
      </c>
      <c r="E262" s="39" t="s">
        <v>990</v>
      </c>
      <c r="F262" s="39" t="s">
        <v>991</v>
      </c>
    </row>
    <row r="263" spans="1:6" x14ac:dyDescent="0.3">
      <c r="A263" s="39">
        <v>13</v>
      </c>
      <c r="B263" s="39" t="s">
        <v>988</v>
      </c>
      <c r="C263" s="39">
        <v>13105</v>
      </c>
      <c r="D263" s="39" t="s">
        <v>995</v>
      </c>
      <c r="E263" s="39" t="s">
        <v>990</v>
      </c>
      <c r="F263" s="39" t="s">
        <v>991</v>
      </c>
    </row>
    <row r="264" spans="1:6" x14ac:dyDescent="0.3">
      <c r="A264" s="39">
        <v>13</v>
      </c>
      <c r="B264" s="39" t="s">
        <v>988</v>
      </c>
      <c r="C264" s="39">
        <v>13106</v>
      </c>
      <c r="D264" s="39" t="s">
        <v>996</v>
      </c>
      <c r="E264" s="39" t="s">
        <v>990</v>
      </c>
      <c r="F264" s="39" t="s">
        <v>991</v>
      </c>
    </row>
    <row r="265" spans="1:6" x14ac:dyDescent="0.3">
      <c r="A265" s="39">
        <v>13</v>
      </c>
      <c r="B265" s="39" t="s">
        <v>988</v>
      </c>
      <c r="C265" s="39">
        <v>13107</v>
      </c>
      <c r="D265" s="39" t="s">
        <v>997</v>
      </c>
      <c r="E265" s="39" t="s">
        <v>990</v>
      </c>
      <c r="F265" s="39" t="s">
        <v>991</v>
      </c>
    </row>
    <row r="266" spans="1:6" x14ac:dyDescent="0.3">
      <c r="A266" s="39">
        <v>13</v>
      </c>
      <c r="B266" s="39" t="s">
        <v>988</v>
      </c>
      <c r="C266" s="39">
        <v>13108</v>
      </c>
      <c r="D266" s="39" t="s">
        <v>998</v>
      </c>
      <c r="E266" s="39" t="s">
        <v>990</v>
      </c>
      <c r="F266" s="39" t="s">
        <v>991</v>
      </c>
    </row>
    <row r="267" spans="1:6" x14ac:dyDescent="0.3">
      <c r="A267" s="39">
        <v>13</v>
      </c>
      <c r="B267" s="39" t="s">
        <v>988</v>
      </c>
      <c r="C267" s="39">
        <v>13109</v>
      </c>
      <c r="D267" s="39" t="s">
        <v>999</v>
      </c>
      <c r="E267" s="39" t="s">
        <v>990</v>
      </c>
      <c r="F267" s="39" t="s">
        <v>991</v>
      </c>
    </row>
    <row r="268" spans="1:6" x14ac:dyDescent="0.3">
      <c r="A268" s="39">
        <v>13</v>
      </c>
      <c r="B268" s="39" t="s">
        <v>988</v>
      </c>
      <c r="C268" s="39">
        <v>13110</v>
      </c>
      <c r="D268" s="39" t="s">
        <v>1000</v>
      </c>
      <c r="E268" s="39" t="s">
        <v>990</v>
      </c>
      <c r="F268" s="39" t="s">
        <v>991</v>
      </c>
    </row>
    <row r="269" spans="1:6" x14ac:dyDescent="0.3">
      <c r="A269" s="39">
        <v>13</v>
      </c>
      <c r="B269" s="39" t="s">
        <v>988</v>
      </c>
      <c r="C269" s="39">
        <v>13111</v>
      </c>
      <c r="D269" s="39" t="s">
        <v>1001</v>
      </c>
      <c r="E269" s="39" t="s">
        <v>990</v>
      </c>
      <c r="F269" s="39" t="s">
        <v>991</v>
      </c>
    </row>
    <row r="270" spans="1:6" x14ac:dyDescent="0.3">
      <c r="A270" s="39">
        <v>13</v>
      </c>
      <c r="B270" s="39" t="s">
        <v>988</v>
      </c>
      <c r="C270" s="39">
        <v>13112</v>
      </c>
      <c r="D270" s="39" t="s">
        <v>1002</v>
      </c>
      <c r="E270" s="39" t="s">
        <v>990</v>
      </c>
      <c r="F270" s="39" t="s">
        <v>991</v>
      </c>
    </row>
    <row r="271" spans="1:6" x14ac:dyDescent="0.3">
      <c r="A271" s="39">
        <v>13</v>
      </c>
      <c r="B271" s="39" t="s">
        <v>988</v>
      </c>
      <c r="C271" s="39">
        <v>13113</v>
      </c>
      <c r="D271" s="39" t="s">
        <v>1003</v>
      </c>
      <c r="E271" s="39" t="s">
        <v>990</v>
      </c>
      <c r="F271" s="39" t="s">
        <v>991</v>
      </c>
    </row>
    <row r="272" spans="1:6" x14ac:dyDescent="0.3">
      <c r="A272" s="39">
        <v>13</v>
      </c>
      <c r="B272" s="39" t="s">
        <v>988</v>
      </c>
      <c r="C272" s="39">
        <v>13114</v>
      </c>
      <c r="D272" s="39" t="s">
        <v>1004</v>
      </c>
      <c r="E272" s="39" t="s">
        <v>990</v>
      </c>
      <c r="F272" s="39" t="s">
        <v>991</v>
      </c>
    </row>
    <row r="273" spans="1:6" x14ac:dyDescent="0.3">
      <c r="A273" s="39">
        <v>13</v>
      </c>
      <c r="B273" s="39" t="s">
        <v>988</v>
      </c>
      <c r="C273" s="39">
        <v>13115</v>
      </c>
      <c r="D273" s="39" t="s">
        <v>1005</v>
      </c>
      <c r="E273" s="39" t="s">
        <v>990</v>
      </c>
      <c r="F273" s="39" t="s">
        <v>991</v>
      </c>
    </row>
    <row r="274" spans="1:6" x14ac:dyDescent="0.3">
      <c r="A274" s="39">
        <v>13</v>
      </c>
      <c r="B274" s="39" t="s">
        <v>988</v>
      </c>
      <c r="C274" s="39">
        <v>13116</v>
      </c>
      <c r="D274" s="39" t="s">
        <v>1006</v>
      </c>
      <c r="E274" s="39" t="s">
        <v>990</v>
      </c>
      <c r="F274" s="39" t="s">
        <v>991</v>
      </c>
    </row>
    <row r="275" spans="1:6" x14ac:dyDescent="0.3">
      <c r="A275" s="39">
        <v>13</v>
      </c>
      <c r="B275" s="39" t="s">
        <v>988</v>
      </c>
      <c r="C275" s="39">
        <v>13117</v>
      </c>
      <c r="D275" s="39" t="s">
        <v>1007</v>
      </c>
      <c r="E275" s="39" t="s">
        <v>990</v>
      </c>
      <c r="F275" s="39" t="s">
        <v>991</v>
      </c>
    </row>
    <row r="276" spans="1:6" x14ac:dyDescent="0.3">
      <c r="A276" s="39">
        <v>13</v>
      </c>
      <c r="B276" s="39" t="s">
        <v>988</v>
      </c>
      <c r="C276" s="39">
        <v>13118</v>
      </c>
      <c r="D276" s="39" t="s">
        <v>1008</v>
      </c>
      <c r="E276" s="39" t="s">
        <v>990</v>
      </c>
      <c r="F276" s="39" t="s">
        <v>991</v>
      </c>
    </row>
    <row r="277" spans="1:6" x14ac:dyDescent="0.3">
      <c r="A277" s="39">
        <v>13</v>
      </c>
      <c r="B277" s="39" t="s">
        <v>988</v>
      </c>
      <c r="C277" s="39">
        <v>13119</v>
      </c>
      <c r="D277" s="39" t="s">
        <v>1009</v>
      </c>
      <c r="E277" s="39" t="s">
        <v>990</v>
      </c>
      <c r="F277" s="39" t="s">
        <v>991</v>
      </c>
    </row>
    <row r="278" spans="1:6" x14ac:dyDescent="0.3">
      <c r="A278" s="39">
        <v>13</v>
      </c>
      <c r="B278" s="39" t="s">
        <v>988</v>
      </c>
      <c r="C278" s="39">
        <v>13120</v>
      </c>
      <c r="D278" s="39" t="s">
        <v>1010</v>
      </c>
      <c r="E278" s="39" t="s">
        <v>990</v>
      </c>
      <c r="F278" s="39" t="s">
        <v>991</v>
      </c>
    </row>
    <row r="279" spans="1:6" x14ac:dyDescent="0.3">
      <c r="A279" s="39">
        <v>13</v>
      </c>
      <c r="B279" s="39" t="s">
        <v>988</v>
      </c>
      <c r="C279" s="39">
        <v>13121</v>
      </c>
      <c r="D279" s="39" t="s">
        <v>1011</v>
      </c>
      <c r="E279" s="39" t="s">
        <v>990</v>
      </c>
      <c r="F279" s="39" t="s">
        <v>991</v>
      </c>
    </row>
    <row r="280" spans="1:6" x14ac:dyDescent="0.3">
      <c r="A280" s="39">
        <v>13</v>
      </c>
      <c r="B280" s="39" t="s">
        <v>988</v>
      </c>
      <c r="C280" s="39">
        <v>13122</v>
      </c>
      <c r="D280" s="39" t="s">
        <v>1012</v>
      </c>
      <c r="E280" s="39" t="s">
        <v>990</v>
      </c>
      <c r="F280" s="39" t="s">
        <v>991</v>
      </c>
    </row>
    <row r="281" spans="1:6" x14ac:dyDescent="0.3">
      <c r="A281" s="39">
        <v>13</v>
      </c>
      <c r="B281" s="39" t="s">
        <v>988</v>
      </c>
      <c r="C281" s="39">
        <v>13123</v>
      </c>
      <c r="D281" s="39" t="s">
        <v>1013</v>
      </c>
      <c r="E281" s="39" t="s">
        <v>990</v>
      </c>
      <c r="F281" s="39" t="s">
        <v>991</v>
      </c>
    </row>
    <row r="282" spans="1:6" x14ac:dyDescent="0.3">
      <c r="A282" s="39">
        <v>13</v>
      </c>
      <c r="B282" s="39" t="s">
        <v>988</v>
      </c>
      <c r="C282" s="39">
        <v>13124</v>
      </c>
      <c r="D282" s="39" t="s">
        <v>1014</v>
      </c>
      <c r="E282" s="39" t="s">
        <v>990</v>
      </c>
      <c r="F282" s="39" t="s">
        <v>991</v>
      </c>
    </row>
    <row r="283" spans="1:6" x14ac:dyDescent="0.3">
      <c r="A283" s="39">
        <v>13</v>
      </c>
      <c r="B283" s="39" t="s">
        <v>988</v>
      </c>
      <c r="C283" s="39">
        <v>13125</v>
      </c>
      <c r="D283" s="39" t="s">
        <v>79</v>
      </c>
      <c r="E283" s="39" t="s">
        <v>990</v>
      </c>
      <c r="F283" s="39" t="s">
        <v>991</v>
      </c>
    </row>
    <row r="284" spans="1:6" x14ac:dyDescent="0.3">
      <c r="A284" s="39">
        <v>13</v>
      </c>
      <c r="B284" s="39" t="s">
        <v>988</v>
      </c>
      <c r="C284" s="39">
        <v>13126</v>
      </c>
      <c r="D284" s="39" t="s">
        <v>1015</v>
      </c>
      <c r="E284" s="39" t="s">
        <v>990</v>
      </c>
      <c r="F284" s="39" t="s">
        <v>991</v>
      </c>
    </row>
    <row r="285" spans="1:6" x14ac:dyDescent="0.3">
      <c r="A285" s="39">
        <v>13</v>
      </c>
      <c r="B285" s="39" t="s">
        <v>988</v>
      </c>
      <c r="C285" s="39">
        <v>13127</v>
      </c>
      <c r="D285" s="39" t="s">
        <v>80</v>
      </c>
      <c r="E285" s="39" t="s">
        <v>990</v>
      </c>
      <c r="F285" s="39" t="s">
        <v>991</v>
      </c>
    </row>
    <row r="286" spans="1:6" x14ac:dyDescent="0.3">
      <c r="A286" s="39">
        <v>13</v>
      </c>
      <c r="B286" s="39" t="s">
        <v>988</v>
      </c>
      <c r="C286" s="39">
        <v>13128</v>
      </c>
      <c r="D286" s="39" t="s">
        <v>1016</v>
      </c>
      <c r="E286" s="39" t="s">
        <v>990</v>
      </c>
      <c r="F286" s="39" t="s">
        <v>991</v>
      </c>
    </row>
    <row r="287" spans="1:6" x14ac:dyDescent="0.3">
      <c r="A287" s="39">
        <v>13</v>
      </c>
      <c r="B287" s="39" t="s">
        <v>988</v>
      </c>
      <c r="C287" s="39">
        <v>13129</v>
      </c>
      <c r="D287" s="39" t="s">
        <v>1017</v>
      </c>
      <c r="E287" s="39" t="s">
        <v>990</v>
      </c>
      <c r="F287" s="39" t="s">
        <v>991</v>
      </c>
    </row>
    <row r="288" spans="1:6" x14ac:dyDescent="0.3">
      <c r="A288" s="39">
        <v>13</v>
      </c>
      <c r="B288" s="39" t="s">
        <v>988</v>
      </c>
      <c r="C288" s="39">
        <v>13130</v>
      </c>
      <c r="D288" s="39" t="s">
        <v>1018</v>
      </c>
      <c r="E288" s="39" t="s">
        <v>990</v>
      </c>
      <c r="F288" s="39" t="s">
        <v>991</v>
      </c>
    </row>
    <row r="289" spans="1:6" x14ac:dyDescent="0.3">
      <c r="A289" s="39">
        <v>13</v>
      </c>
      <c r="B289" s="39" t="s">
        <v>988</v>
      </c>
      <c r="C289" s="39">
        <v>13131</v>
      </c>
      <c r="D289" s="39" t="s">
        <v>1019</v>
      </c>
      <c r="E289" s="39" t="s">
        <v>990</v>
      </c>
      <c r="F289" s="39" t="s">
        <v>991</v>
      </c>
    </row>
    <row r="290" spans="1:6" x14ac:dyDescent="0.3">
      <c r="A290" s="39">
        <v>13</v>
      </c>
      <c r="B290" s="39" t="s">
        <v>988</v>
      </c>
      <c r="C290" s="39">
        <v>13132</v>
      </c>
      <c r="D290" s="39" t="s">
        <v>1020</v>
      </c>
      <c r="E290" s="39" t="s">
        <v>990</v>
      </c>
      <c r="F290" s="39" t="s">
        <v>991</v>
      </c>
    </row>
    <row r="291" spans="1:6" x14ac:dyDescent="0.3">
      <c r="A291" s="39">
        <v>13</v>
      </c>
      <c r="B291" s="39" t="s">
        <v>988</v>
      </c>
      <c r="C291" s="39">
        <v>13201</v>
      </c>
      <c r="D291" s="39" t="s">
        <v>1021</v>
      </c>
      <c r="E291" s="39" t="s">
        <v>990</v>
      </c>
      <c r="F291" s="39" t="s">
        <v>991</v>
      </c>
    </row>
    <row r="292" spans="1:6" x14ac:dyDescent="0.3">
      <c r="A292" s="39">
        <v>13</v>
      </c>
      <c r="B292" s="39" t="s">
        <v>988</v>
      </c>
      <c r="C292" s="39">
        <v>13202</v>
      </c>
      <c r="D292" s="39" t="s">
        <v>1022</v>
      </c>
      <c r="E292" s="39" t="s">
        <v>990</v>
      </c>
      <c r="F292" s="39" t="s">
        <v>991</v>
      </c>
    </row>
    <row r="293" spans="1:6" x14ac:dyDescent="0.3">
      <c r="A293" s="39">
        <v>13</v>
      </c>
      <c r="B293" s="39" t="s">
        <v>988</v>
      </c>
      <c r="C293" s="39">
        <v>13203</v>
      </c>
      <c r="D293" s="39" t="s">
        <v>1023</v>
      </c>
      <c r="E293" s="39" t="s">
        <v>990</v>
      </c>
      <c r="F293" s="39" t="s">
        <v>991</v>
      </c>
    </row>
    <row r="294" spans="1:6" x14ac:dyDescent="0.3">
      <c r="A294" s="39">
        <v>13</v>
      </c>
      <c r="B294" s="39" t="s">
        <v>988</v>
      </c>
      <c r="C294" s="39">
        <v>13301</v>
      </c>
      <c r="D294" s="39" t="s">
        <v>81</v>
      </c>
      <c r="E294" s="39" t="s">
        <v>990</v>
      </c>
      <c r="F294" s="39" t="s">
        <v>991</v>
      </c>
    </row>
    <row r="295" spans="1:6" x14ac:dyDescent="0.3">
      <c r="A295" s="39">
        <v>13</v>
      </c>
      <c r="B295" s="39" t="s">
        <v>988</v>
      </c>
      <c r="C295" s="39">
        <v>13302</v>
      </c>
      <c r="D295" s="39" t="s">
        <v>1024</v>
      </c>
      <c r="E295" s="39" t="s">
        <v>990</v>
      </c>
      <c r="F295" s="39" t="s">
        <v>991</v>
      </c>
    </row>
    <row r="296" spans="1:6" x14ac:dyDescent="0.3">
      <c r="A296" s="39">
        <v>13</v>
      </c>
      <c r="B296" s="39" t="s">
        <v>988</v>
      </c>
      <c r="C296" s="39">
        <v>13303</v>
      </c>
      <c r="D296" s="39" t="s">
        <v>1025</v>
      </c>
      <c r="E296" s="39" t="s">
        <v>990</v>
      </c>
      <c r="F296" s="39" t="s">
        <v>991</v>
      </c>
    </row>
    <row r="297" spans="1:6" x14ac:dyDescent="0.3">
      <c r="A297" s="39">
        <v>13</v>
      </c>
      <c r="B297" s="39" t="s">
        <v>988</v>
      </c>
      <c r="C297" s="39">
        <v>13401</v>
      </c>
      <c r="D297" s="39" t="s">
        <v>1026</v>
      </c>
      <c r="E297" s="39" t="s">
        <v>990</v>
      </c>
      <c r="F297" s="39" t="s">
        <v>991</v>
      </c>
    </row>
    <row r="298" spans="1:6" x14ac:dyDescent="0.3">
      <c r="A298" s="39">
        <v>13</v>
      </c>
      <c r="B298" s="39" t="s">
        <v>988</v>
      </c>
      <c r="C298" s="39">
        <v>13402</v>
      </c>
      <c r="D298" s="39" t="s">
        <v>1027</v>
      </c>
      <c r="E298" s="39" t="s">
        <v>990</v>
      </c>
      <c r="F298" s="39" t="s">
        <v>991</v>
      </c>
    </row>
    <row r="299" spans="1:6" x14ac:dyDescent="0.3">
      <c r="A299" s="39">
        <v>13</v>
      </c>
      <c r="B299" s="39" t="s">
        <v>988</v>
      </c>
      <c r="C299" s="39">
        <v>13403</v>
      </c>
      <c r="D299" s="39" t="s">
        <v>1028</v>
      </c>
      <c r="E299" s="39" t="s">
        <v>990</v>
      </c>
      <c r="F299" s="39" t="s">
        <v>991</v>
      </c>
    </row>
    <row r="300" spans="1:6" x14ac:dyDescent="0.3">
      <c r="A300" s="39">
        <v>13</v>
      </c>
      <c r="B300" s="39" t="s">
        <v>988</v>
      </c>
      <c r="C300" s="39">
        <v>13404</v>
      </c>
      <c r="D300" s="39" t="s">
        <v>1029</v>
      </c>
      <c r="E300" s="39" t="s">
        <v>990</v>
      </c>
      <c r="F300" s="39" t="s">
        <v>991</v>
      </c>
    </row>
    <row r="301" spans="1:6" x14ac:dyDescent="0.3">
      <c r="A301" s="39">
        <v>13</v>
      </c>
      <c r="B301" s="39" t="s">
        <v>988</v>
      </c>
      <c r="C301" s="39">
        <v>13501</v>
      </c>
      <c r="D301" s="39" t="s">
        <v>82</v>
      </c>
      <c r="E301" s="39" t="s">
        <v>990</v>
      </c>
      <c r="F301" s="39" t="s">
        <v>991</v>
      </c>
    </row>
    <row r="302" spans="1:6" x14ac:dyDescent="0.3">
      <c r="A302" s="39">
        <v>13</v>
      </c>
      <c r="B302" s="39" t="s">
        <v>988</v>
      </c>
      <c r="C302" s="39">
        <v>13502</v>
      </c>
      <c r="D302" s="39" t="s">
        <v>1030</v>
      </c>
      <c r="E302" s="39" t="s">
        <v>990</v>
      </c>
      <c r="F302" s="39" t="s">
        <v>991</v>
      </c>
    </row>
    <row r="303" spans="1:6" x14ac:dyDescent="0.3">
      <c r="A303" s="39">
        <v>13</v>
      </c>
      <c r="B303" s="39" t="s">
        <v>988</v>
      </c>
      <c r="C303" s="39">
        <v>13503</v>
      </c>
      <c r="D303" s="39" t="s">
        <v>1031</v>
      </c>
      <c r="E303" s="39" t="s">
        <v>990</v>
      </c>
      <c r="F303" s="39" t="s">
        <v>991</v>
      </c>
    </row>
    <row r="304" spans="1:6" x14ac:dyDescent="0.3">
      <c r="A304" s="39">
        <v>13</v>
      </c>
      <c r="B304" s="39" t="s">
        <v>988</v>
      </c>
      <c r="C304" s="39">
        <v>13504</v>
      </c>
      <c r="D304" s="39" t="s">
        <v>1032</v>
      </c>
      <c r="E304" s="39" t="s">
        <v>990</v>
      </c>
      <c r="F304" s="39" t="s">
        <v>991</v>
      </c>
    </row>
    <row r="305" spans="1:6" x14ac:dyDescent="0.3">
      <c r="A305" s="39">
        <v>13</v>
      </c>
      <c r="B305" s="39" t="s">
        <v>988</v>
      </c>
      <c r="C305" s="39">
        <v>13505</v>
      </c>
      <c r="D305" s="39" t="s">
        <v>1033</v>
      </c>
      <c r="E305" s="39" t="s">
        <v>990</v>
      </c>
      <c r="F305" s="39" t="s">
        <v>991</v>
      </c>
    </row>
    <row r="306" spans="1:6" x14ac:dyDescent="0.3">
      <c r="A306" s="39">
        <v>13</v>
      </c>
      <c r="B306" s="39" t="s">
        <v>988</v>
      </c>
      <c r="C306" s="39">
        <v>13601</v>
      </c>
      <c r="D306" s="39" t="s">
        <v>1034</v>
      </c>
      <c r="E306" s="39" t="s">
        <v>990</v>
      </c>
      <c r="F306" s="39" t="s">
        <v>991</v>
      </c>
    </row>
    <row r="307" spans="1:6" x14ac:dyDescent="0.3">
      <c r="A307" s="39">
        <v>13</v>
      </c>
      <c r="B307" s="39" t="s">
        <v>988</v>
      </c>
      <c r="C307" s="39">
        <v>13602</v>
      </c>
      <c r="D307" s="39" t="s">
        <v>1035</v>
      </c>
      <c r="E307" s="39" t="s">
        <v>990</v>
      </c>
      <c r="F307" s="39" t="s">
        <v>991</v>
      </c>
    </row>
    <row r="308" spans="1:6" x14ac:dyDescent="0.3">
      <c r="A308" s="39">
        <v>13</v>
      </c>
      <c r="B308" s="39" t="s">
        <v>988</v>
      </c>
      <c r="C308" s="39">
        <v>13603</v>
      </c>
      <c r="D308" s="39" t="s">
        <v>1036</v>
      </c>
      <c r="E308" s="39" t="s">
        <v>990</v>
      </c>
      <c r="F308" s="39" t="s">
        <v>991</v>
      </c>
    </row>
    <row r="309" spans="1:6" x14ac:dyDescent="0.3">
      <c r="A309" s="39">
        <v>13</v>
      </c>
      <c r="B309" s="39" t="s">
        <v>988</v>
      </c>
      <c r="C309" s="39">
        <v>13604</v>
      </c>
      <c r="D309" s="39" t="s">
        <v>1037</v>
      </c>
      <c r="E309" s="39" t="s">
        <v>990</v>
      </c>
      <c r="F309" s="39" t="s">
        <v>991</v>
      </c>
    </row>
    <row r="310" spans="1:6" x14ac:dyDescent="0.3">
      <c r="A310" s="39">
        <v>13</v>
      </c>
      <c r="B310" s="39" t="s">
        <v>988</v>
      </c>
      <c r="C310" s="39">
        <v>13605</v>
      </c>
      <c r="D310" s="39" t="s">
        <v>1038</v>
      </c>
      <c r="E310" s="39" t="s">
        <v>990</v>
      </c>
      <c r="F310" s="39" t="s">
        <v>991</v>
      </c>
    </row>
    <row r="311" spans="1:6" x14ac:dyDescent="0.3">
      <c r="A311" s="38">
        <v>14</v>
      </c>
      <c r="B311" s="38" t="s">
        <v>1039</v>
      </c>
      <c r="C311" s="39">
        <v>14101</v>
      </c>
      <c r="D311" s="39" t="s">
        <v>83</v>
      </c>
      <c r="E311" s="38" t="s">
        <v>1040</v>
      </c>
      <c r="F311" s="38" t="s">
        <v>1041</v>
      </c>
    </row>
    <row r="312" spans="1:6" x14ac:dyDescent="0.3">
      <c r="A312" s="39">
        <v>14</v>
      </c>
      <c r="B312" s="39" t="s">
        <v>1039</v>
      </c>
      <c r="C312" s="39">
        <v>14102</v>
      </c>
      <c r="D312" s="39" t="s">
        <v>1042</v>
      </c>
      <c r="E312" s="39" t="s">
        <v>1040</v>
      </c>
      <c r="F312" s="39" t="s">
        <v>1041</v>
      </c>
    </row>
    <row r="313" spans="1:6" x14ac:dyDescent="0.3">
      <c r="A313" s="39">
        <v>14</v>
      </c>
      <c r="B313" s="39" t="s">
        <v>1039</v>
      </c>
      <c r="C313" s="39">
        <v>14103</v>
      </c>
      <c r="D313" s="39" t="s">
        <v>1043</v>
      </c>
      <c r="E313" s="39" t="s">
        <v>1040</v>
      </c>
      <c r="F313" s="39" t="s">
        <v>1041</v>
      </c>
    </row>
    <row r="314" spans="1:6" x14ac:dyDescent="0.3">
      <c r="A314" s="39">
        <v>14</v>
      </c>
      <c r="B314" s="39" t="s">
        <v>1039</v>
      </c>
      <c r="C314" s="39">
        <v>14104</v>
      </c>
      <c r="D314" s="39" t="s">
        <v>935</v>
      </c>
      <c r="E314" s="39" t="s">
        <v>1040</v>
      </c>
      <c r="F314" s="39" t="s">
        <v>1041</v>
      </c>
    </row>
    <row r="315" spans="1:6" x14ac:dyDescent="0.3">
      <c r="A315" s="39">
        <v>14</v>
      </c>
      <c r="B315" s="39" t="s">
        <v>1039</v>
      </c>
      <c r="C315" s="39">
        <v>14105</v>
      </c>
      <c r="D315" s="39" t="s">
        <v>1044</v>
      </c>
      <c r="E315" s="39" t="s">
        <v>1040</v>
      </c>
      <c r="F315" s="39" t="s">
        <v>1041</v>
      </c>
    </row>
    <row r="316" spans="1:6" x14ac:dyDescent="0.3">
      <c r="A316" s="39">
        <v>14</v>
      </c>
      <c r="B316" s="39" t="s">
        <v>1039</v>
      </c>
      <c r="C316" s="39">
        <v>14106</v>
      </c>
      <c r="D316" s="39" t="s">
        <v>1045</v>
      </c>
      <c r="E316" s="39" t="s">
        <v>1040</v>
      </c>
      <c r="F316" s="39" t="s">
        <v>1041</v>
      </c>
    </row>
    <row r="317" spans="1:6" x14ac:dyDescent="0.3">
      <c r="A317" s="39">
        <v>14</v>
      </c>
      <c r="B317" s="39" t="s">
        <v>1039</v>
      </c>
      <c r="C317" s="39">
        <v>14107</v>
      </c>
      <c r="D317" s="39" t="s">
        <v>1046</v>
      </c>
      <c r="E317" s="39" t="s">
        <v>1040</v>
      </c>
      <c r="F317" s="39" t="s">
        <v>1041</v>
      </c>
    </row>
    <row r="318" spans="1:6" x14ac:dyDescent="0.3">
      <c r="A318" s="39">
        <v>14</v>
      </c>
      <c r="B318" s="39" t="s">
        <v>1039</v>
      </c>
      <c r="C318" s="39">
        <v>14108</v>
      </c>
      <c r="D318" s="39" t="s">
        <v>1047</v>
      </c>
      <c r="E318" s="39" t="s">
        <v>1040</v>
      </c>
      <c r="F318" s="39" t="s">
        <v>1041</v>
      </c>
    </row>
    <row r="319" spans="1:6" x14ac:dyDescent="0.3">
      <c r="A319" s="39">
        <v>14</v>
      </c>
      <c r="B319" s="39" t="s">
        <v>1039</v>
      </c>
      <c r="C319" s="39">
        <v>14201</v>
      </c>
      <c r="D319" s="39" t="s">
        <v>1048</v>
      </c>
      <c r="E319" s="39" t="s">
        <v>1040</v>
      </c>
      <c r="F319" s="39" t="s">
        <v>1041</v>
      </c>
    </row>
    <row r="320" spans="1:6" x14ac:dyDescent="0.3">
      <c r="A320" s="39">
        <v>14</v>
      </c>
      <c r="B320" s="39" t="s">
        <v>1039</v>
      </c>
      <c r="C320" s="39">
        <v>14202</v>
      </c>
      <c r="D320" s="39" t="s">
        <v>1049</v>
      </c>
      <c r="E320" s="39" t="s">
        <v>1040</v>
      </c>
      <c r="F320" s="39" t="s">
        <v>1041</v>
      </c>
    </row>
    <row r="321" spans="1:6" x14ac:dyDescent="0.3">
      <c r="A321" s="39">
        <v>14</v>
      </c>
      <c r="B321" s="39" t="s">
        <v>1039</v>
      </c>
      <c r="C321" s="39">
        <v>14203</v>
      </c>
      <c r="D321" s="39" t="s">
        <v>1050</v>
      </c>
      <c r="E321" s="39" t="s">
        <v>1040</v>
      </c>
      <c r="F321" s="39" t="s">
        <v>1041</v>
      </c>
    </row>
    <row r="322" spans="1:6" x14ac:dyDescent="0.3">
      <c r="A322" s="39">
        <v>14</v>
      </c>
      <c r="B322" s="39" t="s">
        <v>1039</v>
      </c>
      <c r="C322" s="39">
        <v>14204</v>
      </c>
      <c r="D322" s="39" t="s">
        <v>1051</v>
      </c>
      <c r="E322" s="39" t="s">
        <v>1040</v>
      </c>
      <c r="F322" s="39" t="s">
        <v>1041</v>
      </c>
    </row>
    <row r="323" spans="1:6" x14ac:dyDescent="0.3">
      <c r="A323" s="38">
        <v>15</v>
      </c>
      <c r="B323" s="38" t="s">
        <v>1052</v>
      </c>
      <c r="C323" s="39">
        <v>15101</v>
      </c>
      <c r="D323" s="39" t="s">
        <v>84</v>
      </c>
      <c r="E323" s="38" t="s">
        <v>1053</v>
      </c>
      <c r="F323" s="38" t="s">
        <v>1054</v>
      </c>
    </row>
    <row r="324" spans="1:6" x14ac:dyDescent="0.3">
      <c r="A324" s="39">
        <v>15</v>
      </c>
      <c r="B324" s="39" t="s">
        <v>1052</v>
      </c>
      <c r="C324" s="39">
        <v>15102</v>
      </c>
      <c r="D324" s="39" t="s">
        <v>1055</v>
      </c>
      <c r="E324" s="39" t="s">
        <v>1053</v>
      </c>
      <c r="F324" s="39" t="s">
        <v>1054</v>
      </c>
    </row>
    <row r="325" spans="1:6" x14ac:dyDescent="0.3">
      <c r="A325" s="39">
        <v>15</v>
      </c>
      <c r="B325" s="39" t="s">
        <v>1052</v>
      </c>
      <c r="C325" s="39">
        <v>15201</v>
      </c>
      <c r="D325" s="39" t="s">
        <v>1056</v>
      </c>
      <c r="E325" s="39" t="s">
        <v>1053</v>
      </c>
      <c r="F325" s="39" t="s">
        <v>1054</v>
      </c>
    </row>
    <row r="326" spans="1:6" x14ac:dyDescent="0.3">
      <c r="A326" s="39">
        <v>15</v>
      </c>
      <c r="B326" s="39" t="s">
        <v>1052</v>
      </c>
      <c r="C326" s="39">
        <v>15202</v>
      </c>
      <c r="D326" s="39" t="s">
        <v>1057</v>
      </c>
      <c r="E326" s="39" t="s">
        <v>1053</v>
      </c>
      <c r="F326" s="39" t="s">
        <v>1054</v>
      </c>
    </row>
    <row r="327" spans="1:6" x14ac:dyDescent="0.3">
      <c r="A327" s="38">
        <v>16</v>
      </c>
      <c r="B327" s="38" t="s">
        <v>1058</v>
      </c>
      <c r="C327" s="39">
        <v>16101</v>
      </c>
      <c r="D327" s="39" t="s">
        <v>85</v>
      </c>
      <c r="E327" s="38" t="s">
        <v>1059</v>
      </c>
      <c r="F327" s="38" t="s">
        <v>1060</v>
      </c>
    </row>
    <row r="328" spans="1:6" x14ac:dyDescent="0.3">
      <c r="A328" s="39">
        <v>16</v>
      </c>
      <c r="B328" s="39" t="s">
        <v>1058</v>
      </c>
      <c r="C328" s="39">
        <v>16102</v>
      </c>
      <c r="D328" s="39" t="s">
        <v>86</v>
      </c>
      <c r="E328" s="39" t="s">
        <v>1059</v>
      </c>
      <c r="F328" s="39" t="s">
        <v>1060</v>
      </c>
    </row>
    <row r="329" spans="1:6" x14ac:dyDescent="0.3">
      <c r="A329" s="39">
        <v>16</v>
      </c>
      <c r="B329" s="39" t="s">
        <v>1058</v>
      </c>
      <c r="C329" s="39">
        <v>16103</v>
      </c>
      <c r="D329" s="39" t="s">
        <v>1061</v>
      </c>
      <c r="E329" s="39" t="s">
        <v>1059</v>
      </c>
      <c r="F329" s="39" t="s">
        <v>1060</v>
      </c>
    </row>
    <row r="330" spans="1:6" x14ac:dyDescent="0.3">
      <c r="A330" s="39">
        <v>16</v>
      </c>
      <c r="B330" s="39" t="s">
        <v>1058</v>
      </c>
      <c r="C330" s="39">
        <v>16104</v>
      </c>
      <c r="D330" s="39" t="s">
        <v>1062</v>
      </c>
      <c r="E330" s="39" t="s">
        <v>1059</v>
      </c>
      <c r="F330" s="39" t="s">
        <v>1060</v>
      </c>
    </row>
    <row r="331" spans="1:6" x14ac:dyDescent="0.3">
      <c r="A331" s="39">
        <v>16</v>
      </c>
      <c r="B331" s="39" t="s">
        <v>1058</v>
      </c>
      <c r="C331" s="39">
        <v>16105</v>
      </c>
      <c r="D331" s="39" t="s">
        <v>1063</v>
      </c>
      <c r="E331" s="39" t="s">
        <v>1059</v>
      </c>
      <c r="F331" s="39" t="s">
        <v>1060</v>
      </c>
    </row>
    <row r="332" spans="1:6" x14ac:dyDescent="0.3">
      <c r="A332" s="39">
        <v>16</v>
      </c>
      <c r="B332" s="39" t="s">
        <v>1058</v>
      </c>
      <c r="C332" s="39">
        <v>16106</v>
      </c>
      <c r="D332" s="39" t="s">
        <v>1064</v>
      </c>
      <c r="E332" s="39" t="s">
        <v>1059</v>
      </c>
      <c r="F332" s="39" t="s">
        <v>1060</v>
      </c>
    </row>
    <row r="333" spans="1:6" x14ac:dyDescent="0.3">
      <c r="A333" s="39">
        <v>16</v>
      </c>
      <c r="B333" s="39" t="s">
        <v>1058</v>
      </c>
      <c r="C333" s="39">
        <v>16107</v>
      </c>
      <c r="D333" s="39" t="s">
        <v>87</v>
      </c>
      <c r="E333" s="39" t="s">
        <v>1059</v>
      </c>
      <c r="F333" s="39" t="s">
        <v>1060</v>
      </c>
    </row>
    <row r="334" spans="1:6" x14ac:dyDescent="0.3">
      <c r="A334" s="39">
        <v>16</v>
      </c>
      <c r="B334" s="39" t="s">
        <v>1058</v>
      </c>
      <c r="C334" s="39">
        <v>16108</v>
      </c>
      <c r="D334" s="39" t="s">
        <v>1065</v>
      </c>
      <c r="E334" s="39" t="s">
        <v>1059</v>
      </c>
      <c r="F334" s="39" t="s">
        <v>1060</v>
      </c>
    </row>
    <row r="335" spans="1:6" x14ac:dyDescent="0.3">
      <c r="A335" s="39">
        <v>16</v>
      </c>
      <c r="B335" s="39" t="s">
        <v>1058</v>
      </c>
      <c r="C335" s="39">
        <v>16109</v>
      </c>
      <c r="D335" s="39" t="s">
        <v>88</v>
      </c>
      <c r="E335" s="39" t="s">
        <v>1059</v>
      </c>
      <c r="F335" s="39" t="s">
        <v>1060</v>
      </c>
    </row>
    <row r="336" spans="1:6" x14ac:dyDescent="0.3">
      <c r="A336" s="39">
        <v>16</v>
      </c>
      <c r="B336" s="39" t="s">
        <v>1058</v>
      </c>
      <c r="C336" s="39">
        <v>16201</v>
      </c>
      <c r="D336" s="39" t="s">
        <v>1066</v>
      </c>
      <c r="E336" s="39" t="s">
        <v>1059</v>
      </c>
      <c r="F336" s="39" t="s">
        <v>1060</v>
      </c>
    </row>
    <row r="337" spans="1:6" x14ac:dyDescent="0.3">
      <c r="A337" s="39">
        <v>16</v>
      </c>
      <c r="B337" s="39" t="s">
        <v>1058</v>
      </c>
      <c r="C337" s="39">
        <v>16202</v>
      </c>
      <c r="D337" s="39" t="s">
        <v>1067</v>
      </c>
      <c r="E337" s="39" t="s">
        <v>1059</v>
      </c>
      <c r="F337" s="39" t="s">
        <v>1060</v>
      </c>
    </row>
    <row r="338" spans="1:6" x14ac:dyDescent="0.3">
      <c r="A338" s="39">
        <v>16</v>
      </c>
      <c r="B338" s="39" t="s">
        <v>1058</v>
      </c>
      <c r="C338" s="39">
        <v>16203</v>
      </c>
      <c r="D338" s="39" t="s">
        <v>1068</v>
      </c>
      <c r="E338" s="39" t="s">
        <v>1059</v>
      </c>
      <c r="F338" s="39" t="s">
        <v>1060</v>
      </c>
    </row>
    <row r="339" spans="1:6" x14ac:dyDescent="0.3">
      <c r="A339" s="39">
        <v>16</v>
      </c>
      <c r="B339" s="39" t="s">
        <v>1058</v>
      </c>
      <c r="C339" s="39">
        <v>16204</v>
      </c>
      <c r="D339" s="39" t="s">
        <v>1069</v>
      </c>
      <c r="E339" s="39" t="s">
        <v>1059</v>
      </c>
      <c r="F339" s="39" t="s">
        <v>1060</v>
      </c>
    </row>
    <row r="340" spans="1:6" x14ac:dyDescent="0.3">
      <c r="A340" s="39">
        <v>16</v>
      </c>
      <c r="B340" s="39" t="s">
        <v>1058</v>
      </c>
      <c r="C340" s="39">
        <v>16205</v>
      </c>
      <c r="D340" s="39" t="s">
        <v>1070</v>
      </c>
      <c r="E340" s="39" t="s">
        <v>1059</v>
      </c>
      <c r="F340" s="39" t="s">
        <v>1060</v>
      </c>
    </row>
    <row r="341" spans="1:6" x14ac:dyDescent="0.3">
      <c r="A341" s="39">
        <v>16</v>
      </c>
      <c r="B341" s="39" t="s">
        <v>1058</v>
      </c>
      <c r="C341" s="39">
        <v>16206</v>
      </c>
      <c r="D341" s="39" t="s">
        <v>89</v>
      </c>
      <c r="E341" s="39" t="s">
        <v>1059</v>
      </c>
      <c r="F341" s="39" t="s">
        <v>1060</v>
      </c>
    </row>
    <row r="342" spans="1:6" x14ac:dyDescent="0.3">
      <c r="A342" s="39">
        <v>16</v>
      </c>
      <c r="B342" s="39" t="s">
        <v>1058</v>
      </c>
      <c r="C342" s="39">
        <v>16207</v>
      </c>
      <c r="D342" s="39" t="s">
        <v>1071</v>
      </c>
      <c r="E342" s="39" t="s">
        <v>1059</v>
      </c>
      <c r="F342" s="39" t="s">
        <v>1060</v>
      </c>
    </row>
    <row r="343" spans="1:6" x14ac:dyDescent="0.3">
      <c r="A343" s="39">
        <v>16</v>
      </c>
      <c r="B343" s="39" t="s">
        <v>1058</v>
      </c>
      <c r="C343" s="39">
        <v>16301</v>
      </c>
      <c r="D343" s="39" t="s">
        <v>90</v>
      </c>
      <c r="E343" s="39" t="s">
        <v>1059</v>
      </c>
      <c r="F343" s="39" t="s">
        <v>1060</v>
      </c>
    </row>
    <row r="344" spans="1:6" x14ac:dyDescent="0.3">
      <c r="A344" s="39">
        <v>16</v>
      </c>
      <c r="B344" s="39" t="s">
        <v>1058</v>
      </c>
      <c r="C344" s="39">
        <v>16302</v>
      </c>
      <c r="D344" s="39" t="s">
        <v>1072</v>
      </c>
      <c r="E344" s="39" t="s">
        <v>1059</v>
      </c>
      <c r="F344" s="39" t="s">
        <v>1060</v>
      </c>
    </row>
    <row r="345" spans="1:6" x14ac:dyDescent="0.3">
      <c r="A345" s="39">
        <v>16</v>
      </c>
      <c r="B345" s="39" t="s">
        <v>1058</v>
      </c>
      <c r="C345" s="39">
        <v>16303</v>
      </c>
      <c r="D345" s="39" t="s">
        <v>1073</v>
      </c>
      <c r="E345" s="39" t="s">
        <v>1059</v>
      </c>
      <c r="F345" s="39" t="s">
        <v>1060</v>
      </c>
    </row>
    <row r="346" spans="1:6" x14ac:dyDescent="0.3">
      <c r="A346" s="39">
        <v>16</v>
      </c>
      <c r="B346" s="39" t="s">
        <v>1058</v>
      </c>
      <c r="C346" s="39">
        <v>16304</v>
      </c>
      <c r="D346" s="39" t="s">
        <v>1074</v>
      </c>
      <c r="E346" s="39" t="s">
        <v>1059</v>
      </c>
      <c r="F346" s="39" t="s">
        <v>1060</v>
      </c>
    </row>
    <row r="347" spans="1:6" x14ac:dyDescent="0.3">
      <c r="A347" s="39">
        <v>16</v>
      </c>
      <c r="B347" s="39" t="s">
        <v>1058</v>
      </c>
      <c r="C347" s="39">
        <v>16305</v>
      </c>
      <c r="D347" s="39" t="s">
        <v>1075</v>
      </c>
      <c r="E347" s="39" t="s">
        <v>1059</v>
      </c>
      <c r="F347" s="39" t="s">
        <v>1060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59FE-7334-4D86-9792-71BFCA065B78}">
  <sheetPr>
    <tabColor theme="9" tint="-0.499984740745262"/>
  </sheetPr>
  <dimension ref="A1:Z1036"/>
  <sheetViews>
    <sheetView workbookViewId="0">
      <selection activeCell="V27" sqref="V27"/>
    </sheetView>
  </sheetViews>
  <sheetFormatPr baseColWidth="10" defaultRowHeight="14.4" x14ac:dyDescent="0.3"/>
  <cols>
    <col min="1" max="1" width="12.44140625" bestFit="1" customWidth="1"/>
    <col min="2" max="2" width="12.6640625" bestFit="1" customWidth="1"/>
    <col min="3" max="3" width="11.109375" bestFit="1" customWidth="1"/>
    <col min="4" max="4" width="15.88671875" bestFit="1" customWidth="1"/>
    <col min="5" max="5" width="7.77734375" bestFit="1" customWidth="1"/>
    <col min="6" max="6" width="22.44140625" bestFit="1" customWidth="1"/>
    <col min="7" max="7" width="8.33203125" bestFit="1" customWidth="1"/>
    <col min="8" max="8" width="14" bestFit="1" customWidth="1"/>
    <col min="9" max="9" width="16.109375" bestFit="1" customWidth="1"/>
    <col min="10" max="10" width="18.77734375" bestFit="1" customWidth="1"/>
    <col min="11" max="11" width="16.5546875" bestFit="1" customWidth="1"/>
    <col min="12" max="12" width="16.44140625" bestFit="1" customWidth="1"/>
    <col min="13" max="13" width="43.44140625" bestFit="1" customWidth="1"/>
    <col min="14" max="14" width="75.33203125" bestFit="1" customWidth="1"/>
    <col min="15" max="15" width="80.88671875" bestFit="1" customWidth="1"/>
    <col min="16" max="16" width="17.88671875" bestFit="1" customWidth="1"/>
    <col min="17" max="18" width="80.88671875" bestFit="1" customWidth="1"/>
    <col min="19" max="19" width="53" bestFit="1" customWidth="1"/>
    <col min="20" max="20" width="12.77734375" bestFit="1" customWidth="1"/>
    <col min="21" max="21" width="12" bestFit="1" customWidth="1"/>
    <col min="22" max="22" width="58.109375" bestFit="1" customWidth="1"/>
    <col min="23" max="23" width="80.88671875" bestFit="1" customWidth="1"/>
    <col min="24" max="24" width="12.77734375" bestFit="1" customWidth="1"/>
  </cols>
  <sheetData>
    <row r="1" spans="1:26" x14ac:dyDescent="0.3">
      <c r="A1" t="s">
        <v>20</v>
      </c>
      <c r="B1" t="s">
        <v>0</v>
      </c>
      <c r="C1" t="s">
        <v>1</v>
      </c>
      <c r="D1" t="s">
        <v>2</v>
      </c>
      <c r="E1" t="s">
        <v>4</v>
      </c>
      <c r="F1" t="s">
        <v>5</v>
      </c>
      <c r="G1" t="s">
        <v>6</v>
      </c>
      <c r="H1" t="s">
        <v>28</v>
      </c>
      <c r="I1" t="s">
        <v>8</v>
      </c>
      <c r="J1" t="s">
        <v>9</v>
      </c>
      <c r="K1" t="s">
        <v>10</v>
      </c>
      <c r="L1" t="s">
        <v>11</v>
      </c>
      <c r="M1" t="s">
        <v>12</v>
      </c>
      <c r="N1" t="s">
        <v>13</v>
      </c>
      <c r="O1" t="s">
        <v>14</v>
      </c>
      <c r="P1" t="s">
        <v>15</v>
      </c>
      <c r="Q1" t="s">
        <v>16</v>
      </c>
      <c r="R1" t="s">
        <v>95</v>
      </c>
      <c r="S1" t="s">
        <v>17</v>
      </c>
      <c r="T1" t="s">
        <v>18</v>
      </c>
      <c r="U1" t="s">
        <v>25</v>
      </c>
      <c r="V1" t="s">
        <v>23</v>
      </c>
      <c r="W1" t="s">
        <v>96</v>
      </c>
      <c r="X1" t="s">
        <v>100</v>
      </c>
    </row>
    <row r="2" spans="1:26" x14ac:dyDescent="0.3">
      <c r="A2">
        <v>2</v>
      </c>
      <c r="B2">
        <v>240</v>
      </c>
      <c r="C2" t="s">
        <v>92</v>
      </c>
      <c r="D2" t="s">
        <v>93</v>
      </c>
      <c r="E2" t="s">
        <v>730</v>
      </c>
      <c r="F2" t="s">
        <v>729</v>
      </c>
      <c r="G2" t="s">
        <v>166</v>
      </c>
      <c r="H2" t="s">
        <v>33</v>
      </c>
      <c r="I2" t="s">
        <v>163</v>
      </c>
      <c r="J2" t="s">
        <v>168</v>
      </c>
      <c r="K2" t="s">
        <v>165</v>
      </c>
      <c r="L2" t="s">
        <v>169</v>
      </c>
      <c r="M2" t="s">
        <v>167</v>
      </c>
      <c r="N2" t="s">
        <v>728</v>
      </c>
      <c r="O2" t="s">
        <v>749</v>
      </c>
      <c r="P2" t="s">
        <v>164</v>
      </c>
      <c r="Q2" t="s">
        <v>547</v>
      </c>
      <c r="R2" s="18" t="s">
        <v>170</v>
      </c>
      <c r="S2" t="s">
        <v>176</v>
      </c>
      <c r="T2" t="s">
        <v>99</v>
      </c>
      <c r="U2">
        <v>2101</v>
      </c>
      <c r="V2" t="s">
        <v>175</v>
      </c>
      <c r="W2" s="18" t="s">
        <v>554</v>
      </c>
      <c r="X2" s="18" t="s">
        <v>103</v>
      </c>
      <c r="Z2" t="str">
        <f>+Final[[#This Row],[titulo]]&amp;Final[[#This Row],[Territorio]]&amp;", "&amp;Final[[#This Row],[temporalidad]]</f>
        <v>Gastos por la administración de Cementerios en la comuna de Antofagasta, Periodo 2008-2020</v>
      </c>
    </row>
    <row r="3" spans="1:26" x14ac:dyDescent="0.3">
      <c r="A3">
        <v>2</v>
      </c>
      <c r="B3">
        <v>240</v>
      </c>
      <c r="C3" t="s">
        <v>92</v>
      </c>
      <c r="D3" t="s">
        <v>93</v>
      </c>
      <c r="E3" t="s">
        <v>730</v>
      </c>
      <c r="F3" t="s">
        <v>729</v>
      </c>
      <c r="G3" t="s">
        <v>166</v>
      </c>
      <c r="H3" t="s">
        <v>60</v>
      </c>
      <c r="I3" t="s">
        <v>163</v>
      </c>
      <c r="J3" t="s">
        <v>168</v>
      </c>
      <c r="K3" t="s">
        <v>165</v>
      </c>
      <c r="L3" t="s">
        <v>169</v>
      </c>
      <c r="M3" t="s">
        <v>167</v>
      </c>
      <c r="N3" t="s">
        <v>728</v>
      </c>
      <c r="O3" t="s">
        <v>749</v>
      </c>
      <c r="P3" t="s">
        <v>164</v>
      </c>
      <c r="Q3" t="s">
        <v>547</v>
      </c>
      <c r="R3" s="18" t="s">
        <v>263</v>
      </c>
      <c r="S3" t="s">
        <v>176</v>
      </c>
      <c r="T3" t="s">
        <v>99</v>
      </c>
      <c r="U3">
        <v>8202</v>
      </c>
      <c r="V3" t="s">
        <v>175</v>
      </c>
      <c r="W3" s="18" t="s">
        <v>635</v>
      </c>
      <c r="X3" s="18" t="s">
        <v>130</v>
      </c>
      <c r="Z3" t="str">
        <f>+Final[[#This Row],[titulo]]&amp;Final[[#This Row],[Territorio]]&amp;", "&amp;Final[[#This Row],[temporalidad]]</f>
        <v>Gastos por la administración de Cementerios en la comuna de Arauco, Periodo 2008-2020</v>
      </c>
    </row>
    <row r="4" spans="1:26" x14ac:dyDescent="0.3">
      <c r="A4">
        <v>2</v>
      </c>
      <c r="B4">
        <v>240</v>
      </c>
      <c r="C4" t="s">
        <v>92</v>
      </c>
      <c r="D4" t="s">
        <v>93</v>
      </c>
      <c r="E4" t="s">
        <v>730</v>
      </c>
      <c r="F4" t="s">
        <v>729</v>
      </c>
      <c r="G4" t="s">
        <v>166</v>
      </c>
      <c r="H4" t="s">
        <v>84</v>
      </c>
      <c r="I4" t="s">
        <v>163</v>
      </c>
      <c r="J4" t="s">
        <v>168</v>
      </c>
      <c r="K4" t="s">
        <v>165</v>
      </c>
      <c r="L4" t="s">
        <v>169</v>
      </c>
      <c r="M4" t="s">
        <v>167</v>
      </c>
      <c r="N4" t="s">
        <v>728</v>
      </c>
      <c r="O4" t="s">
        <v>749</v>
      </c>
      <c r="P4" t="s">
        <v>164</v>
      </c>
      <c r="Q4" t="s">
        <v>547</v>
      </c>
      <c r="R4" s="18" t="s">
        <v>341</v>
      </c>
      <c r="S4" t="s">
        <v>176</v>
      </c>
      <c r="T4" t="s">
        <v>99</v>
      </c>
      <c r="U4">
        <v>15101</v>
      </c>
      <c r="V4" t="s">
        <v>175</v>
      </c>
      <c r="W4" s="18" t="s">
        <v>707</v>
      </c>
      <c r="X4" s="18" t="s">
        <v>156</v>
      </c>
      <c r="Z4" t="str">
        <f>+Final[[#This Row],[titulo]]&amp;Final[[#This Row],[Territorio]]&amp;", "&amp;Final[[#This Row],[temporalidad]]</f>
        <v>Gastos por la administración de Cementerios en la comuna de Arica, Periodo 2008-2020</v>
      </c>
    </row>
    <row r="5" spans="1:26" x14ac:dyDescent="0.3">
      <c r="A5">
        <v>2</v>
      </c>
      <c r="B5">
        <v>240</v>
      </c>
      <c r="C5" t="s">
        <v>92</v>
      </c>
      <c r="D5" t="s">
        <v>93</v>
      </c>
      <c r="E5" t="s">
        <v>730</v>
      </c>
      <c r="F5" t="s">
        <v>729</v>
      </c>
      <c r="G5" t="s">
        <v>166</v>
      </c>
      <c r="H5" t="s">
        <v>86</v>
      </c>
      <c r="I5" t="s">
        <v>163</v>
      </c>
      <c r="J5" t="s">
        <v>168</v>
      </c>
      <c r="K5" t="s">
        <v>165</v>
      </c>
      <c r="L5" t="s">
        <v>169</v>
      </c>
      <c r="M5" t="s">
        <v>167</v>
      </c>
      <c r="N5" t="s">
        <v>728</v>
      </c>
      <c r="O5" t="s">
        <v>749</v>
      </c>
      <c r="P5" t="s">
        <v>164</v>
      </c>
      <c r="Q5" t="s">
        <v>547</v>
      </c>
      <c r="R5" s="18" t="s">
        <v>347</v>
      </c>
      <c r="S5" t="s">
        <v>176</v>
      </c>
      <c r="T5" t="s">
        <v>99</v>
      </c>
      <c r="U5">
        <v>16102</v>
      </c>
      <c r="V5" t="s">
        <v>175</v>
      </c>
      <c r="W5" s="18" t="s">
        <v>713</v>
      </c>
      <c r="X5" s="18" t="s">
        <v>158</v>
      </c>
      <c r="Z5" t="str">
        <f>+Final[[#This Row],[titulo]]&amp;Final[[#This Row],[Territorio]]&amp;", "&amp;Final[[#This Row],[temporalidad]]</f>
        <v>Gastos por la administración de Cementerios en la comuna de Bulnes, Periodo 2008-2020</v>
      </c>
    </row>
    <row r="6" spans="1:26" x14ac:dyDescent="0.3">
      <c r="A6">
        <v>3</v>
      </c>
      <c r="B6">
        <v>240</v>
      </c>
      <c r="C6" t="s">
        <v>92</v>
      </c>
      <c r="D6" t="s">
        <v>93</v>
      </c>
      <c r="E6" t="s">
        <v>732</v>
      </c>
      <c r="F6" t="s">
        <v>729</v>
      </c>
      <c r="G6" t="s">
        <v>166</v>
      </c>
      <c r="H6" t="s">
        <v>33</v>
      </c>
      <c r="I6" t="s">
        <v>163</v>
      </c>
      <c r="J6" t="s">
        <v>171</v>
      </c>
      <c r="K6" t="s">
        <v>165</v>
      </c>
      <c r="L6" t="s">
        <v>169</v>
      </c>
      <c r="M6" t="s">
        <v>167</v>
      </c>
      <c r="N6" t="s">
        <v>543</v>
      </c>
      <c r="O6" t="s">
        <v>747</v>
      </c>
      <c r="P6" t="s">
        <v>164</v>
      </c>
      <c r="Q6" t="s">
        <v>546</v>
      </c>
      <c r="R6" s="18" t="s">
        <v>172</v>
      </c>
      <c r="S6" t="s">
        <v>177</v>
      </c>
      <c r="T6" t="s">
        <v>99</v>
      </c>
      <c r="U6">
        <v>2101</v>
      </c>
      <c r="V6" t="s">
        <v>175</v>
      </c>
      <c r="W6" s="18" t="s">
        <v>555</v>
      </c>
      <c r="X6" s="18" t="s">
        <v>103</v>
      </c>
      <c r="Z6" t="str">
        <f>+Final[[#This Row],[titulo]]&amp;Final[[#This Row],[Territorio]]&amp;", "&amp;Final[[#This Row],[temporalidad]]</f>
        <v>Comparativo de Ingresos y Gastos por la administración de Cementerios, en la comuna de Antofagasta, Periodo 2008-2020</v>
      </c>
    </row>
    <row r="7" spans="1:26" x14ac:dyDescent="0.3">
      <c r="A7">
        <v>3</v>
      </c>
      <c r="B7">
        <v>240</v>
      </c>
      <c r="C7" t="s">
        <v>92</v>
      </c>
      <c r="D7" t="s">
        <v>93</v>
      </c>
      <c r="E7" t="s">
        <v>732</v>
      </c>
      <c r="F7" t="s">
        <v>729</v>
      </c>
      <c r="G7" t="s">
        <v>166</v>
      </c>
      <c r="H7" t="s">
        <v>60</v>
      </c>
      <c r="I7" t="s">
        <v>163</v>
      </c>
      <c r="J7" t="s">
        <v>171</v>
      </c>
      <c r="K7" t="s">
        <v>165</v>
      </c>
      <c r="L7" t="s">
        <v>169</v>
      </c>
      <c r="M7" t="s">
        <v>167</v>
      </c>
      <c r="N7" t="s">
        <v>543</v>
      </c>
      <c r="O7" t="s">
        <v>747</v>
      </c>
      <c r="P7" t="s">
        <v>164</v>
      </c>
      <c r="Q7" t="s">
        <v>546</v>
      </c>
      <c r="R7" s="18" t="s">
        <v>264</v>
      </c>
      <c r="S7" t="s">
        <v>177</v>
      </c>
      <c r="T7" t="s">
        <v>99</v>
      </c>
      <c r="U7">
        <v>8202</v>
      </c>
      <c r="V7" t="s">
        <v>175</v>
      </c>
      <c r="W7" s="18" t="s">
        <v>636</v>
      </c>
      <c r="X7" s="18" t="s">
        <v>130</v>
      </c>
      <c r="Z7" t="str">
        <f>+Final[[#This Row],[titulo]]&amp;Final[[#This Row],[Territorio]]&amp;", "&amp;Final[[#This Row],[temporalidad]]</f>
        <v>Comparativo de Ingresos y Gastos por la administración de Cementerios, en la comuna de Arauco, Periodo 2008-2020</v>
      </c>
    </row>
    <row r="8" spans="1:26" x14ac:dyDescent="0.3">
      <c r="A8">
        <v>3</v>
      </c>
      <c r="B8">
        <v>240</v>
      </c>
      <c r="C8" t="s">
        <v>92</v>
      </c>
      <c r="D8" t="s">
        <v>93</v>
      </c>
      <c r="E8" t="s">
        <v>732</v>
      </c>
      <c r="F8" t="s">
        <v>729</v>
      </c>
      <c r="G8" t="s">
        <v>166</v>
      </c>
      <c r="H8" t="s">
        <v>84</v>
      </c>
      <c r="I8" t="s">
        <v>163</v>
      </c>
      <c r="J8" t="s">
        <v>171</v>
      </c>
      <c r="K8" t="s">
        <v>165</v>
      </c>
      <c r="L8" t="s">
        <v>169</v>
      </c>
      <c r="M8" t="s">
        <v>167</v>
      </c>
      <c r="N8" t="s">
        <v>543</v>
      </c>
      <c r="O8" t="s">
        <v>747</v>
      </c>
      <c r="P8" t="s">
        <v>164</v>
      </c>
      <c r="Q8" t="s">
        <v>546</v>
      </c>
      <c r="R8" s="18" t="s">
        <v>342</v>
      </c>
      <c r="S8" t="s">
        <v>177</v>
      </c>
      <c r="T8" t="s">
        <v>99</v>
      </c>
      <c r="U8">
        <v>15101</v>
      </c>
      <c r="V8" t="s">
        <v>175</v>
      </c>
      <c r="W8" s="18" t="s">
        <v>708</v>
      </c>
      <c r="X8" s="18" t="s">
        <v>156</v>
      </c>
      <c r="Z8" t="str">
        <f>+Final[[#This Row],[titulo]]&amp;Final[[#This Row],[Territorio]]&amp;", "&amp;Final[[#This Row],[temporalidad]]</f>
        <v>Comparativo de Ingresos y Gastos por la administración de Cementerios, en la comuna de Arica, Periodo 2008-2020</v>
      </c>
    </row>
    <row r="9" spans="1:26" x14ac:dyDescent="0.3">
      <c r="A9">
        <v>3</v>
      </c>
      <c r="B9">
        <v>240</v>
      </c>
      <c r="C9" t="s">
        <v>92</v>
      </c>
      <c r="D9" t="s">
        <v>93</v>
      </c>
      <c r="E9" t="s">
        <v>732</v>
      </c>
      <c r="F9" t="s">
        <v>729</v>
      </c>
      <c r="G9" t="s">
        <v>166</v>
      </c>
      <c r="H9" t="s">
        <v>86</v>
      </c>
      <c r="I9" t="s">
        <v>163</v>
      </c>
      <c r="J9" t="s">
        <v>171</v>
      </c>
      <c r="K9" t="s">
        <v>165</v>
      </c>
      <c r="L9" t="s">
        <v>169</v>
      </c>
      <c r="M9" t="s">
        <v>167</v>
      </c>
      <c r="N9" t="s">
        <v>543</v>
      </c>
      <c r="O9" t="s">
        <v>747</v>
      </c>
      <c r="P9" t="s">
        <v>164</v>
      </c>
      <c r="Q9" t="s">
        <v>546</v>
      </c>
      <c r="R9" s="18" t="s">
        <v>348</v>
      </c>
      <c r="S9" t="s">
        <v>177</v>
      </c>
      <c r="T9" t="s">
        <v>99</v>
      </c>
      <c r="U9">
        <v>16102</v>
      </c>
      <c r="V9" t="s">
        <v>175</v>
      </c>
      <c r="W9" s="18" t="s">
        <v>714</v>
      </c>
      <c r="X9" s="18" t="s">
        <v>158</v>
      </c>
      <c r="Z9" t="str">
        <f>+Final[[#This Row],[titulo]]&amp;Final[[#This Row],[Territorio]]&amp;", "&amp;Final[[#This Row],[temporalidad]]</f>
        <v>Comparativo de Ingresos y Gastos por la administración de Cementerios, en la comuna de Bulnes, Periodo 2008-2020</v>
      </c>
    </row>
    <row r="10" spans="1:26" x14ac:dyDescent="0.3">
      <c r="A10">
        <v>4</v>
      </c>
      <c r="B10">
        <v>240</v>
      </c>
      <c r="C10" t="s">
        <v>92</v>
      </c>
      <c r="D10" t="s">
        <v>93</v>
      </c>
      <c r="E10" t="s">
        <v>731</v>
      </c>
      <c r="F10" t="s">
        <v>729</v>
      </c>
      <c r="G10" t="s">
        <v>166</v>
      </c>
      <c r="H10" t="s">
        <v>33</v>
      </c>
      <c r="I10" t="s">
        <v>163</v>
      </c>
      <c r="J10" t="s">
        <v>173</v>
      </c>
      <c r="K10" t="s">
        <v>165</v>
      </c>
      <c r="L10" t="s">
        <v>169</v>
      </c>
      <c r="M10" t="s">
        <v>167</v>
      </c>
      <c r="N10" t="s">
        <v>544</v>
      </c>
      <c r="O10" t="s">
        <v>748</v>
      </c>
      <c r="P10" t="s">
        <v>164</v>
      </c>
      <c r="Q10" t="s">
        <v>545</v>
      </c>
      <c r="R10" s="18" t="s">
        <v>174</v>
      </c>
      <c r="S10" t="s">
        <v>178</v>
      </c>
      <c r="T10" t="s">
        <v>99</v>
      </c>
      <c r="U10">
        <v>2101</v>
      </c>
      <c r="V10" t="s">
        <v>175</v>
      </c>
      <c r="W10" s="18" t="s">
        <v>556</v>
      </c>
      <c r="X10" s="18" t="s">
        <v>103</v>
      </c>
      <c r="Z10" t="str">
        <f>+Final[[#This Row],[titulo]]&amp;Final[[#This Row],[Territorio]]&amp;", "&amp;Final[[#This Row],[temporalidad]]</f>
        <v>Ingresos percibidos por la administración de Cementerios en la Comuna de Antofagasta, Periodo 2008-2020</v>
      </c>
    </row>
    <row r="11" spans="1:26" x14ac:dyDescent="0.3">
      <c r="A11">
        <v>4</v>
      </c>
      <c r="B11">
        <v>240</v>
      </c>
      <c r="C11" t="s">
        <v>92</v>
      </c>
      <c r="D11" t="s">
        <v>93</v>
      </c>
      <c r="E11" t="s">
        <v>731</v>
      </c>
      <c r="F11" t="s">
        <v>729</v>
      </c>
      <c r="G11" t="s">
        <v>166</v>
      </c>
      <c r="H11" t="s">
        <v>60</v>
      </c>
      <c r="I11" t="s">
        <v>163</v>
      </c>
      <c r="J11" t="s">
        <v>173</v>
      </c>
      <c r="K11" t="s">
        <v>165</v>
      </c>
      <c r="L11" t="s">
        <v>169</v>
      </c>
      <c r="M11" t="s">
        <v>167</v>
      </c>
      <c r="N11" t="s">
        <v>544</v>
      </c>
      <c r="O11" t="s">
        <v>748</v>
      </c>
      <c r="P11" t="s">
        <v>164</v>
      </c>
      <c r="Q11" t="s">
        <v>545</v>
      </c>
      <c r="R11" s="18" t="s">
        <v>265</v>
      </c>
      <c r="S11" t="s">
        <v>178</v>
      </c>
      <c r="T11" t="s">
        <v>99</v>
      </c>
      <c r="U11">
        <v>8202</v>
      </c>
      <c r="V11" t="s">
        <v>175</v>
      </c>
      <c r="W11" s="18" t="s">
        <v>637</v>
      </c>
      <c r="X11" s="18" t="s">
        <v>130</v>
      </c>
      <c r="Z11" t="str">
        <f>+Final[[#This Row],[titulo]]&amp;Final[[#This Row],[Territorio]]&amp;", "&amp;Final[[#This Row],[temporalidad]]</f>
        <v>Ingresos percibidos por la administración de Cementerios en la Comuna de Arauco, Periodo 2008-2020</v>
      </c>
    </row>
    <row r="12" spans="1:26" x14ac:dyDescent="0.3">
      <c r="A12">
        <v>4</v>
      </c>
      <c r="B12">
        <v>240</v>
      </c>
      <c r="C12" t="s">
        <v>92</v>
      </c>
      <c r="D12" t="s">
        <v>93</v>
      </c>
      <c r="E12" t="s">
        <v>731</v>
      </c>
      <c r="F12" t="s">
        <v>729</v>
      </c>
      <c r="G12" t="s">
        <v>166</v>
      </c>
      <c r="H12" t="s">
        <v>84</v>
      </c>
      <c r="I12" t="s">
        <v>163</v>
      </c>
      <c r="J12" t="s">
        <v>173</v>
      </c>
      <c r="K12" t="s">
        <v>165</v>
      </c>
      <c r="L12" t="s">
        <v>169</v>
      </c>
      <c r="M12" t="s">
        <v>167</v>
      </c>
      <c r="N12" t="s">
        <v>544</v>
      </c>
      <c r="O12" t="s">
        <v>748</v>
      </c>
      <c r="P12" t="s">
        <v>164</v>
      </c>
      <c r="Q12" t="s">
        <v>545</v>
      </c>
      <c r="R12" s="18" t="s">
        <v>343</v>
      </c>
      <c r="S12" t="s">
        <v>178</v>
      </c>
      <c r="T12" t="s">
        <v>99</v>
      </c>
      <c r="U12">
        <v>15101</v>
      </c>
      <c r="V12" t="s">
        <v>175</v>
      </c>
      <c r="W12" s="18" t="s">
        <v>709</v>
      </c>
      <c r="X12" s="18" t="s">
        <v>156</v>
      </c>
      <c r="Z12" t="str">
        <f>+Final[[#This Row],[titulo]]&amp;Final[[#This Row],[Territorio]]&amp;", "&amp;Final[[#This Row],[temporalidad]]</f>
        <v>Ingresos percibidos por la administración de Cementerios en la Comuna de Arica, Periodo 2008-2020</v>
      </c>
    </row>
    <row r="13" spans="1:26" x14ac:dyDescent="0.3">
      <c r="A13">
        <v>4</v>
      </c>
      <c r="B13">
        <v>240</v>
      </c>
      <c r="C13" t="s">
        <v>92</v>
      </c>
      <c r="D13" t="s">
        <v>93</v>
      </c>
      <c r="E13" t="s">
        <v>731</v>
      </c>
      <c r="F13" t="s">
        <v>729</v>
      </c>
      <c r="G13" t="s">
        <v>166</v>
      </c>
      <c r="H13" t="s">
        <v>86</v>
      </c>
      <c r="I13" t="s">
        <v>163</v>
      </c>
      <c r="J13" t="s">
        <v>173</v>
      </c>
      <c r="K13" t="s">
        <v>165</v>
      </c>
      <c r="L13" t="s">
        <v>169</v>
      </c>
      <c r="M13" t="s">
        <v>167</v>
      </c>
      <c r="N13" t="s">
        <v>544</v>
      </c>
      <c r="O13" t="s">
        <v>748</v>
      </c>
      <c r="P13" t="s">
        <v>164</v>
      </c>
      <c r="Q13" t="s">
        <v>545</v>
      </c>
      <c r="R13" s="18" t="s">
        <v>349</v>
      </c>
      <c r="S13" t="s">
        <v>178</v>
      </c>
      <c r="T13" t="s">
        <v>99</v>
      </c>
      <c r="U13">
        <v>16102</v>
      </c>
      <c r="V13" t="s">
        <v>175</v>
      </c>
      <c r="W13" s="18" t="s">
        <v>715</v>
      </c>
      <c r="X13" s="18" t="s">
        <v>158</v>
      </c>
      <c r="Z13" t="str">
        <f>+Final[[#This Row],[titulo]]&amp;Final[[#This Row],[Territorio]]&amp;", "&amp;Final[[#This Row],[temporalidad]]</f>
        <v>Ingresos percibidos por la administración de Cementerios en la Comuna de Bulnes, Periodo 2008-2020</v>
      </c>
    </row>
    <row r="14" spans="1:26" x14ac:dyDescent="0.3">
      <c r="A14">
        <v>2</v>
      </c>
      <c r="B14">
        <v>240</v>
      </c>
      <c r="C14" t="s">
        <v>92</v>
      </c>
      <c r="D14" t="s">
        <v>93</v>
      </c>
      <c r="E14" t="s">
        <v>730</v>
      </c>
      <c r="F14" t="s">
        <v>729</v>
      </c>
      <c r="G14" t="s">
        <v>166</v>
      </c>
      <c r="H14" t="s">
        <v>77</v>
      </c>
      <c r="I14" t="s">
        <v>163</v>
      </c>
      <c r="J14" t="s">
        <v>168</v>
      </c>
      <c r="K14" t="s">
        <v>165</v>
      </c>
      <c r="L14" t="s">
        <v>169</v>
      </c>
      <c r="M14" t="s">
        <v>167</v>
      </c>
      <c r="N14" t="s">
        <v>728</v>
      </c>
      <c r="O14" t="s">
        <v>749</v>
      </c>
      <c r="P14" t="s">
        <v>164</v>
      </c>
      <c r="Q14" t="s">
        <v>547</v>
      </c>
      <c r="R14" s="18" t="s">
        <v>320</v>
      </c>
      <c r="S14" t="s">
        <v>176</v>
      </c>
      <c r="T14" t="s">
        <v>99</v>
      </c>
      <c r="U14">
        <v>12201</v>
      </c>
      <c r="V14" t="s">
        <v>175</v>
      </c>
      <c r="W14" s="18" t="s">
        <v>686</v>
      </c>
      <c r="X14" s="18" t="s">
        <v>149</v>
      </c>
      <c r="Z14" t="str">
        <f>+Final[[#This Row],[titulo]]&amp;Final[[#This Row],[Territorio]]&amp;", "&amp;Final[[#This Row],[temporalidad]]</f>
        <v>Gastos por la administración de Cementerios en la comuna de Cabo de Hornos, Periodo 2008-2020</v>
      </c>
    </row>
    <row r="15" spans="1:26" x14ac:dyDescent="0.3">
      <c r="A15">
        <v>3</v>
      </c>
      <c r="B15">
        <v>240</v>
      </c>
      <c r="C15" t="s">
        <v>92</v>
      </c>
      <c r="D15" t="s">
        <v>93</v>
      </c>
      <c r="E15" t="s">
        <v>732</v>
      </c>
      <c r="F15" t="s">
        <v>729</v>
      </c>
      <c r="G15" t="s">
        <v>166</v>
      </c>
      <c r="H15" t="s">
        <v>77</v>
      </c>
      <c r="I15" t="s">
        <v>163</v>
      </c>
      <c r="J15" t="s">
        <v>171</v>
      </c>
      <c r="K15" t="s">
        <v>165</v>
      </c>
      <c r="L15" t="s">
        <v>169</v>
      </c>
      <c r="M15" t="s">
        <v>167</v>
      </c>
      <c r="N15" t="s">
        <v>543</v>
      </c>
      <c r="O15" t="s">
        <v>747</v>
      </c>
      <c r="P15" t="s">
        <v>164</v>
      </c>
      <c r="Q15" t="s">
        <v>546</v>
      </c>
      <c r="R15" s="18" t="s">
        <v>321</v>
      </c>
      <c r="S15" t="s">
        <v>177</v>
      </c>
      <c r="T15" t="s">
        <v>99</v>
      </c>
      <c r="U15">
        <v>12201</v>
      </c>
      <c r="V15" t="s">
        <v>175</v>
      </c>
      <c r="W15" s="18" t="s">
        <v>687</v>
      </c>
      <c r="X15" s="18" t="s">
        <v>149</v>
      </c>
      <c r="Z15" t="str">
        <f>+Final[[#This Row],[titulo]]&amp;Final[[#This Row],[Territorio]]&amp;", "&amp;Final[[#This Row],[temporalidad]]</f>
        <v>Comparativo de Ingresos y Gastos por la administración de Cementerios, en la comuna de Cabo de Hornos, Periodo 2008-2020</v>
      </c>
    </row>
    <row r="16" spans="1:26" x14ac:dyDescent="0.3">
      <c r="A16">
        <v>4</v>
      </c>
      <c r="B16">
        <v>240</v>
      </c>
      <c r="C16" t="s">
        <v>92</v>
      </c>
      <c r="D16" t="s">
        <v>93</v>
      </c>
      <c r="E16" t="s">
        <v>731</v>
      </c>
      <c r="F16" t="s">
        <v>729</v>
      </c>
      <c r="G16" t="s">
        <v>166</v>
      </c>
      <c r="H16" t="s">
        <v>77</v>
      </c>
      <c r="I16" t="s">
        <v>163</v>
      </c>
      <c r="J16" t="s">
        <v>173</v>
      </c>
      <c r="K16" t="s">
        <v>165</v>
      </c>
      <c r="L16" t="s">
        <v>169</v>
      </c>
      <c r="M16" t="s">
        <v>167</v>
      </c>
      <c r="N16" t="s">
        <v>544</v>
      </c>
      <c r="O16" t="s">
        <v>748</v>
      </c>
      <c r="P16" t="s">
        <v>164</v>
      </c>
      <c r="Q16" t="s">
        <v>545</v>
      </c>
      <c r="R16" s="18" t="s">
        <v>322</v>
      </c>
      <c r="S16" t="s">
        <v>178</v>
      </c>
      <c r="T16" t="s">
        <v>99</v>
      </c>
      <c r="U16">
        <v>12201</v>
      </c>
      <c r="V16" t="s">
        <v>175</v>
      </c>
      <c r="W16" s="18" t="s">
        <v>688</v>
      </c>
      <c r="X16" s="18" t="s">
        <v>149</v>
      </c>
      <c r="Z16" t="str">
        <f>+Final[[#This Row],[titulo]]&amp;Final[[#This Row],[Territorio]]&amp;", "&amp;Final[[#This Row],[temporalidad]]</f>
        <v>Ingresos percibidos por la administración de Cementerios en la Comuna de Cabo de Hornos, Periodo 2008-2020</v>
      </c>
    </row>
    <row r="17" spans="1:26" x14ac:dyDescent="0.3">
      <c r="A17">
        <v>2</v>
      </c>
      <c r="B17">
        <v>240</v>
      </c>
      <c r="C17" t="s">
        <v>92</v>
      </c>
      <c r="D17" t="s">
        <v>93</v>
      </c>
      <c r="E17" t="s">
        <v>730</v>
      </c>
      <c r="F17" t="s">
        <v>729</v>
      </c>
      <c r="G17" t="s">
        <v>166</v>
      </c>
      <c r="H17" t="s">
        <v>35</v>
      </c>
      <c r="I17" t="s">
        <v>163</v>
      </c>
      <c r="J17" t="s">
        <v>168</v>
      </c>
      <c r="K17" t="s">
        <v>165</v>
      </c>
      <c r="L17" t="s">
        <v>169</v>
      </c>
      <c r="M17" t="s">
        <v>167</v>
      </c>
      <c r="N17" t="s">
        <v>728</v>
      </c>
      <c r="O17" t="s">
        <v>749</v>
      </c>
      <c r="P17" t="s">
        <v>164</v>
      </c>
      <c r="Q17" t="s">
        <v>547</v>
      </c>
      <c r="R17" s="18" t="s">
        <v>188</v>
      </c>
      <c r="S17" t="s">
        <v>176</v>
      </c>
      <c r="T17" t="s">
        <v>99</v>
      </c>
      <c r="U17">
        <v>2201</v>
      </c>
      <c r="V17" t="s">
        <v>175</v>
      </c>
      <c r="W17" s="18" t="s">
        <v>560</v>
      </c>
      <c r="X17" s="18" t="s">
        <v>105</v>
      </c>
      <c r="Z17" t="str">
        <f>+Final[[#This Row],[titulo]]&amp;Final[[#This Row],[Territorio]]&amp;", "&amp;Final[[#This Row],[temporalidad]]</f>
        <v>Gastos por la administración de Cementerios en la comuna de Calama, Periodo 2008-2020</v>
      </c>
    </row>
    <row r="18" spans="1:26" x14ac:dyDescent="0.3">
      <c r="A18">
        <v>3</v>
      </c>
      <c r="B18">
        <v>240</v>
      </c>
      <c r="C18" t="s">
        <v>92</v>
      </c>
      <c r="D18" t="s">
        <v>93</v>
      </c>
      <c r="E18" t="s">
        <v>732</v>
      </c>
      <c r="F18" t="s">
        <v>729</v>
      </c>
      <c r="G18" t="s">
        <v>166</v>
      </c>
      <c r="H18" t="s">
        <v>35</v>
      </c>
      <c r="I18" t="s">
        <v>163</v>
      </c>
      <c r="J18" t="s">
        <v>171</v>
      </c>
      <c r="K18" t="s">
        <v>165</v>
      </c>
      <c r="L18" t="s">
        <v>169</v>
      </c>
      <c r="M18" t="s">
        <v>167</v>
      </c>
      <c r="N18" t="s">
        <v>543</v>
      </c>
      <c r="O18" t="s">
        <v>747</v>
      </c>
      <c r="P18" t="s">
        <v>164</v>
      </c>
      <c r="Q18" t="s">
        <v>546</v>
      </c>
      <c r="R18" s="18" t="s">
        <v>189</v>
      </c>
      <c r="S18" t="s">
        <v>177</v>
      </c>
      <c r="T18" t="s">
        <v>99</v>
      </c>
      <c r="U18">
        <v>2201</v>
      </c>
      <c r="V18" t="s">
        <v>175</v>
      </c>
      <c r="W18" s="18" t="s">
        <v>561</v>
      </c>
      <c r="X18" s="18" t="s">
        <v>105</v>
      </c>
      <c r="Z18" t="str">
        <f>+Final[[#This Row],[titulo]]&amp;Final[[#This Row],[Territorio]]&amp;", "&amp;Final[[#This Row],[temporalidad]]</f>
        <v>Comparativo de Ingresos y Gastos por la administración de Cementerios, en la comuna de Calama, Periodo 2008-2020</v>
      </c>
    </row>
    <row r="19" spans="1:26" x14ac:dyDescent="0.3">
      <c r="A19">
        <v>4</v>
      </c>
      <c r="B19">
        <v>240</v>
      </c>
      <c r="C19" t="s">
        <v>92</v>
      </c>
      <c r="D19" t="s">
        <v>93</v>
      </c>
      <c r="E19" t="s">
        <v>731</v>
      </c>
      <c r="F19" t="s">
        <v>729</v>
      </c>
      <c r="G19" t="s">
        <v>166</v>
      </c>
      <c r="H19" t="s">
        <v>35</v>
      </c>
      <c r="I19" t="s">
        <v>163</v>
      </c>
      <c r="J19" t="s">
        <v>173</v>
      </c>
      <c r="K19" t="s">
        <v>165</v>
      </c>
      <c r="L19" t="s">
        <v>169</v>
      </c>
      <c r="M19" t="s">
        <v>167</v>
      </c>
      <c r="N19" t="s">
        <v>544</v>
      </c>
      <c r="O19" t="s">
        <v>748</v>
      </c>
      <c r="P19" t="s">
        <v>164</v>
      </c>
      <c r="Q19" t="s">
        <v>545</v>
      </c>
      <c r="R19" s="18" t="s">
        <v>190</v>
      </c>
      <c r="S19" t="s">
        <v>178</v>
      </c>
      <c r="T19" t="s">
        <v>99</v>
      </c>
      <c r="U19">
        <v>2201</v>
      </c>
      <c r="V19" t="s">
        <v>175</v>
      </c>
      <c r="W19" s="18" t="s">
        <v>562</v>
      </c>
      <c r="X19" s="18" t="s">
        <v>105</v>
      </c>
      <c r="Z19" t="str">
        <f>+Final[[#This Row],[titulo]]&amp;Final[[#This Row],[Territorio]]&amp;", "&amp;Final[[#This Row],[temporalidad]]</f>
        <v>Ingresos percibidos por la administración de Cementerios en la Comuna de Calama, Periodo 2008-2020</v>
      </c>
    </row>
    <row r="20" spans="1:26" x14ac:dyDescent="0.3">
      <c r="A20">
        <v>2</v>
      </c>
      <c r="B20">
        <v>240</v>
      </c>
      <c r="C20" t="s">
        <v>92</v>
      </c>
      <c r="D20" t="s">
        <v>93</v>
      </c>
      <c r="E20" t="s">
        <v>730</v>
      </c>
      <c r="F20" t="s">
        <v>729</v>
      </c>
      <c r="G20" t="s">
        <v>166</v>
      </c>
      <c r="H20" t="s">
        <v>52</v>
      </c>
      <c r="I20" t="s">
        <v>163</v>
      </c>
      <c r="J20" t="s">
        <v>168</v>
      </c>
      <c r="K20" t="s">
        <v>165</v>
      </c>
      <c r="L20" t="s">
        <v>169</v>
      </c>
      <c r="M20" t="s">
        <v>167</v>
      </c>
      <c r="N20" t="s">
        <v>728</v>
      </c>
      <c r="O20" t="s">
        <v>749</v>
      </c>
      <c r="P20" t="s">
        <v>164</v>
      </c>
      <c r="Q20" t="s">
        <v>547</v>
      </c>
      <c r="R20" s="18" t="s">
        <v>239</v>
      </c>
      <c r="S20" t="s">
        <v>176</v>
      </c>
      <c r="T20" t="s">
        <v>99</v>
      </c>
      <c r="U20">
        <v>7201</v>
      </c>
      <c r="V20" t="s">
        <v>175</v>
      </c>
      <c r="W20" s="18" t="s">
        <v>611</v>
      </c>
      <c r="X20" s="18" t="s">
        <v>122</v>
      </c>
      <c r="Z20" t="str">
        <f>+Final[[#This Row],[titulo]]&amp;Final[[#This Row],[Territorio]]&amp;", "&amp;Final[[#This Row],[temporalidad]]</f>
        <v>Gastos por la administración de Cementerios en la comuna de Cauquenes, Periodo 2008-2020</v>
      </c>
    </row>
    <row r="21" spans="1:26" x14ac:dyDescent="0.3">
      <c r="A21">
        <v>3</v>
      </c>
      <c r="B21">
        <v>240</v>
      </c>
      <c r="C21" t="s">
        <v>92</v>
      </c>
      <c r="D21" t="s">
        <v>93</v>
      </c>
      <c r="E21" t="s">
        <v>732</v>
      </c>
      <c r="F21" t="s">
        <v>729</v>
      </c>
      <c r="G21" t="s">
        <v>166</v>
      </c>
      <c r="H21" t="s">
        <v>52</v>
      </c>
      <c r="I21" t="s">
        <v>163</v>
      </c>
      <c r="J21" t="s">
        <v>171</v>
      </c>
      <c r="K21" t="s">
        <v>165</v>
      </c>
      <c r="L21" t="s">
        <v>169</v>
      </c>
      <c r="M21" t="s">
        <v>167</v>
      </c>
      <c r="N21" t="s">
        <v>543</v>
      </c>
      <c r="O21" t="s">
        <v>747</v>
      </c>
      <c r="P21" t="s">
        <v>164</v>
      </c>
      <c r="Q21" t="s">
        <v>546</v>
      </c>
      <c r="R21" s="18" t="s">
        <v>240</v>
      </c>
      <c r="S21" t="s">
        <v>177</v>
      </c>
      <c r="T21" t="s">
        <v>99</v>
      </c>
      <c r="U21">
        <v>7201</v>
      </c>
      <c r="V21" t="s">
        <v>175</v>
      </c>
      <c r="W21" s="18" t="s">
        <v>612</v>
      </c>
      <c r="X21" s="18" t="s">
        <v>122</v>
      </c>
      <c r="Z21" t="str">
        <f>+Final[[#This Row],[titulo]]&amp;Final[[#This Row],[Territorio]]&amp;", "&amp;Final[[#This Row],[temporalidad]]</f>
        <v>Comparativo de Ingresos y Gastos por la administración de Cementerios, en la comuna de Cauquenes, Periodo 2008-2020</v>
      </c>
    </row>
    <row r="22" spans="1:26" x14ac:dyDescent="0.3">
      <c r="A22">
        <v>4</v>
      </c>
      <c r="B22">
        <v>240</v>
      </c>
      <c r="C22" t="s">
        <v>92</v>
      </c>
      <c r="D22" t="s">
        <v>93</v>
      </c>
      <c r="E22" t="s">
        <v>731</v>
      </c>
      <c r="F22" t="s">
        <v>729</v>
      </c>
      <c r="G22" t="s">
        <v>166</v>
      </c>
      <c r="H22" t="s">
        <v>52</v>
      </c>
      <c r="I22" t="s">
        <v>163</v>
      </c>
      <c r="J22" t="s">
        <v>173</v>
      </c>
      <c r="K22" t="s">
        <v>165</v>
      </c>
      <c r="L22" t="s">
        <v>169</v>
      </c>
      <c r="M22" t="s">
        <v>167</v>
      </c>
      <c r="N22" t="s">
        <v>544</v>
      </c>
      <c r="O22" t="s">
        <v>748</v>
      </c>
      <c r="P22" t="s">
        <v>164</v>
      </c>
      <c r="Q22" t="s">
        <v>545</v>
      </c>
      <c r="R22" s="18" t="s">
        <v>241</v>
      </c>
      <c r="S22" t="s">
        <v>178</v>
      </c>
      <c r="T22" t="s">
        <v>99</v>
      </c>
      <c r="U22">
        <v>7201</v>
      </c>
      <c r="V22" t="s">
        <v>175</v>
      </c>
      <c r="W22" s="18" t="s">
        <v>613</v>
      </c>
      <c r="X22" s="18" t="s">
        <v>122</v>
      </c>
      <c r="Z22" t="str">
        <f>+Final[[#This Row],[titulo]]&amp;Final[[#This Row],[Territorio]]&amp;", "&amp;Final[[#This Row],[temporalidad]]</f>
        <v>Ingresos percibidos por la administración de Cementerios en la Comuna de Cauquenes, Periodo 2008-2020</v>
      </c>
    </row>
    <row r="23" spans="1:26" x14ac:dyDescent="0.3">
      <c r="A23">
        <v>2</v>
      </c>
      <c r="B23">
        <v>240</v>
      </c>
      <c r="C23" t="s">
        <v>92</v>
      </c>
      <c r="D23" t="s">
        <v>93</v>
      </c>
      <c r="E23" t="s">
        <v>730</v>
      </c>
      <c r="F23" t="s">
        <v>729</v>
      </c>
      <c r="G23" t="s">
        <v>166</v>
      </c>
      <c r="H23" t="s">
        <v>56</v>
      </c>
      <c r="I23" t="s">
        <v>163</v>
      </c>
      <c r="J23" t="s">
        <v>168</v>
      </c>
      <c r="K23" t="s">
        <v>165</v>
      </c>
      <c r="L23" t="s">
        <v>169</v>
      </c>
      <c r="M23" t="s">
        <v>167</v>
      </c>
      <c r="N23" t="s">
        <v>728</v>
      </c>
      <c r="O23" t="s">
        <v>749</v>
      </c>
      <c r="P23" t="s">
        <v>164</v>
      </c>
      <c r="Q23" t="s">
        <v>547</v>
      </c>
      <c r="R23" s="18" t="s">
        <v>251</v>
      </c>
      <c r="S23" t="s">
        <v>176</v>
      </c>
      <c r="T23" t="s">
        <v>99</v>
      </c>
      <c r="U23">
        <v>8103</v>
      </c>
      <c r="V23" t="s">
        <v>175</v>
      </c>
      <c r="W23" s="18" t="s">
        <v>623</v>
      </c>
      <c r="X23" s="18" t="s">
        <v>126</v>
      </c>
      <c r="Z23" t="str">
        <f>+Final[[#This Row],[titulo]]&amp;Final[[#This Row],[Territorio]]&amp;", "&amp;Final[[#This Row],[temporalidad]]</f>
        <v>Gastos por la administración de Cementerios en la comuna de Chiguayante, Periodo 2008-2020</v>
      </c>
    </row>
    <row r="24" spans="1:26" x14ac:dyDescent="0.3">
      <c r="A24">
        <v>3</v>
      </c>
      <c r="B24">
        <v>240</v>
      </c>
      <c r="C24" t="s">
        <v>92</v>
      </c>
      <c r="D24" t="s">
        <v>93</v>
      </c>
      <c r="E24" t="s">
        <v>732</v>
      </c>
      <c r="F24" t="s">
        <v>729</v>
      </c>
      <c r="G24" t="s">
        <v>166</v>
      </c>
      <c r="H24" t="s">
        <v>56</v>
      </c>
      <c r="I24" t="s">
        <v>163</v>
      </c>
      <c r="J24" t="s">
        <v>171</v>
      </c>
      <c r="K24" t="s">
        <v>165</v>
      </c>
      <c r="L24" t="s">
        <v>169</v>
      </c>
      <c r="M24" t="s">
        <v>167</v>
      </c>
      <c r="N24" t="s">
        <v>543</v>
      </c>
      <c r="O24" t="s">
        <v>747</v>
      </c>
      <c r="P24" t="s">
        <v>164</v>
      </c>
      <c r="Q24" t="s">
        <v>546</v>
      </c>
      <c r="R24" s="18" t="s">
        <v>252</v>
      </c>
      <c r="S24" t="s">
        <v>177</v>
      </c>
      <c r="T24" t="s">
        <v>99</v>
      </c>
      <c r="U24">
        <v>8103</v>
      </c>
      <c r="V24" t="s">
        <v>175</v>
      </c>
      <c r="W24" s="18" t="s">
        <v>624</v>
      </c>
      <c r="X24" s="18" t="s">
        <v>126</v>
      </c>
      <c r="Z24" t="str">
        <f>+Final[[#This Row],[titulo]]&amp;Final[[#This Row],[Territorio]]&amp;", "&amp;Final[[#This Row],[temporalidad]]</f>
        <v>Comparativo de Ingresos y Gastos por la administración de Cementerios, en la comuna de Chiguayante, Periodo 2008-2020</v>
      </c>
    </row>
    <row r="25" spans="1:26" x14ac:dyDescent="0.3">
      <c r="A25">
        <v>4</v>
      </c>
      <c r="B25">
        <v>240</v>
      </c>
      <c r="C25" t="s">
        <v>92</v>
      </c>
      <c r="D25" t="s">
        <v>93</v>
      </c>
      <c r="E25" t="s">
        <v>731</v>
      </c>
      <c r="F25" t="s">
        <v>729</v>
      </c>
      <c r="G25" t="s">
        <v>166</v>
      </c>
      <c r="H25" t="s">
        <v>56</v>
      </c>
      <c r="I25" t="s">
        <v>163</v>
      </c>
      <c r="J25" t="s">
        <v>173</v>
      </c>
      <c r="K25" t="s">
        <v>165</v>
      </c>
      <c r="L25" t="s">
        <v>169</v>
      </c>
      <c r="M25" t="s">
        <v>167</v>
      </c>
      <c r="N25" t="s">
        <v>544</v>
      </c>
      <c r="O25" t="s">
        <v>748</v>
      </c>
      <c r="P25" t="s">
        <v>164</v>
      </c>
      <c r="Q25" t="s">
        <v>545</v>
      </c>
      <c r="R25" s="18" t="s">
        <v>253</v>
      </c>
      <c r="S25" t="s">
        <v>178</v>
      </c>
      <c r="T25" t="s">
        <v>99</v>
      </c>
      <c r="U25">
        <v>8103</v>
      </c>
      <c r="V25" t="s">
        <v>175</v>
      </c>
      <c r="W25" s="18" t="s">
        <v>625</v>
      </c>
      <c r="X25" s="18" t="s">
        <v>126</v>
      </c>
      <c r="Z25" t="str">
        <f>+Final[[#This Row],[titulo]]&amp;Final[[#This Row],[Territorio]]&amp;", "&amp;Final[[#This Row],[temporalidad]]</f>
        <v>Ingresos percibidos por la administración de Cementerios en la Comuna de Chiguayante, Periodo 2008-2020</v>
      </c>
    </row>
    <row r="26" spans="1:26" x14ac:dyDescent="0.3">
      <c r="A26">
        <v>2</v>
      </c>
      <c r="B26">
        <v>240</v>
      </c>
      <c r="C26" t="s">
        <v>92</v>
      </c>
      <c r="D26" t="s">
        <v>93</v>
      </c>
      <c r="E26" t="s">
        <v>730</v>
      </c>
      <c r="F26" t="s">
        <v>729</v>
      </c>
      <c r="G26" t="s">
        <v>166</v>
      </c>
      <c r="H26" t="s">
        <v>85</v>
      </c>
      <c r="I26" t="s">
        <v>163</v>
      </c>
      <c r="J26" t="s">
        <v>168</v>
      </c>
      <c r="K26" t="s">
        <v>165</v>
      </c>
      <c r="L26" t="s">
        <v>169</v>
      </c>
      <c r="M26" t="s">
        <v>167</v>
      </c>
      <c r="N26" t="s">
        <v>728</v>
      </c>
      <c r="O26" t="s">
        <v>749</v>
      </c>
      <c r="P26" t="s">
        <v>164</v>
      </c>
      <c r="Q26" t="s">
        <v>547</v>
      </c>
      <c r="R26" s="18" t="s">
        <v>344</v>
      </c>
      <c r="S26" t="s">
        <v>176</v>
      </c>
      <c r="T26" t="s">
        <v>99</v>
      </c>
      <c r="U26">
        <v>16101</v>
      </c>
      <c r="V26" t="s">
        <v>175</v>
      </c>
      <c r="W26" s="18" t="s">
        <v>710</v>
      </c>
      <c r="X26" s="18" t="s">
        <v>157</v>
      </c>
      <c r="Z26" t="str">
        <f>+Final[[#This Row],[titulo]]&amp;Final[[#This Row],[Territorio]]&amp;", "&amp;Final[[#This Row],[temporalidad]]</f>
        <v>Gastos por la administración de Cementerios en la comuna de Chillán, Periodo 2008-2020</v>
      </c>
    </row>
    <row r="27" spans="1:26" x14ac:dyDescent="0.3">
      <c r="A27">
        <v>3</v>
      </c>
      <c r="B27">
        <v>240</v>
      </c>
      <c r="C27" t="s">
        <v>92</v>
      </c>
      <c r="D27" t="s">
        <v>93</v>
      </c>
      <c r="E27" t="s">
        <v>732</v>
      </c>
      <c r="F27" t="s">
        <v>729</v>
      </c>
      <c r="G27" t="s">
        <v>166</v>
      </c>
      <c r="H27" t="s">
        <v>85</v>
      </c>
      <c r="I27" t="s">
        <v>163</v>
      </c>
      <c r="J27" t="s">
        <v>171</v>
      </c>
      <c r="K27" t="s">
        <v>165</v>
      </c>
      <c r="L27" t="s">
        <v>169</v>
      </c>
      <c r="M27" t="s">
        <v>167</v>
      </c>
      <c r="N27" t="s">
        <v>543</v>
      </c>
      <c r="O27" t="s">
        <v>747</v>
      </c>
      <c r="P27" t="s">
        <v>164</v>
      </c>
      <c r="Q27" t="s">
        <v>546</v>
      </c>
      <c r="R27" s="18" t="s">
        <v>345</v>
      </c>
      <c r="S27" t="s">
        <v>177</v>
      </c>
      <c r="T27" t="s">
        <v>99</v>
      </c>
      <c r="U27">
        <v>16101</v>
      </c>
      <c r="V27" t="s">
        <v>175</v>
      </c>
      <c r="W27" s="18" t="s">
        <v>711</v>
      </c>
      <c r="X27" s="18" t="s">
        <v>157</v>
      </c>
      <c r="Z27" t="str">
        <f>+Final[[#This Row],[titulo]]&amp;Final[[#This Row],[Territorio]]&amp;", "&amp;Final[[#This Row],[temporalidad]]</f>
        <v>Comparativo de Ingresos y Gastos por la administración de Cementerios, en la comuna de Chillán, Periodo 2008-2020</v>
      </c>
    </row>
    <row r="28" spans="1:26" x14ac:dyDescent="0.3">
      <c r="A28">
        <v>4</v>
      </c>
      <c r="B28">
        <v>240</v>
      </c>
      <c r="C28" t="s">
        <v>92</v>
      </c>
      <c r="D28" t="s">
        <v>93</v>
      </c>
      <c r="E28" t="s">
        <v>731</v>
      </c>
      <c r="F28" t="s">
        <v>729</v>
      </c>
      <c r="G28" t="s">
        <v>166</v>
      </c>
      <c r="H28" t="s">
        <v>85</v>
      </c>
      <c r="I28" t="s">
        <v>163</v>
      </c>
      <c r="J28" t="s">
        <v>173</v>
      </c>
      <c r="K28" t="s">
        <v>165</v>
      </c>
      <c r="L28" t="s">
        <v>169</v>
      </c>
      <c r="M28" t="s">
        <v>167</v>
      </c>
      <c r="N28" t="s">
        <v>544</v>
      </c>
      <c r="O28" t="s">
        <v>748</v>
      </c>
      <c r="P28" t="s">
        <v>164</v>
      </c>
      <c r="Q28" t="s">
        <v>545</v>
      </c>
      <c r="R28" s="18" t="s">
        <v>346</v>
      </c>
      <c r="S28" t="s">
        <v>178</v>
      </c>
      <c r="T28" t="s">
        <v>99</v>
      </c>
      <c r="U28">
        <v>16101</v>
      </c>
      <c r="V28" t="s">
        <v>175</v>
      </c>
      <c r="W28" s="18" t="s">
        <v>712</v>
      </c>
      <c r="X28" s="18" t="s">
        <v>157</v>
      </c>
      <c r="Z28" t="str">
        <f>+Final[[#This Row],[titulo]]&amp;Final[[#This Row],[Territorio]]&amp;", "&amp;Final[[#This Row],[temporalidad]]</f>
        <v>Ingresos percibidos por la administración de Cementerios en la Comuna de Chillán, Periodo 2008-2020</v>
      </c>
    </row>
    <row r="29" spans="1:26" x14ac:dyDescent="0.3">
      <c r="A29">
        <v>2</v>
      </c>
      <c r="B29">
        <v>240</v>
      </c>
      <c r="C29" t="s">
        <v>92</v>
      </c>
      <c r="D29" t="s">
        <v>93</v>
      </c>
      <c r="E29" t="s">
        <v>730</v>
      </c>
      <c r="F29" t="s">
        <v>729</v>
      </c>
      <c r="G29" t="s">
        <v>166</v>
      </c>
      <c r="H29" t="s">
        <v>71</v>
      </c>
      <c r="I29" t="s">
        <v>163</v>
      </c>
      <c r="J29" t="s">
        <v>168</v>
      </c>
      <c r="K29" t="s">
        <v>165</v>
      </c>
      <c r="L29" t="s">
        <v>169</v>
      </c>
      <c r="M29" t="s">
        <v>167</v>
      </c>
      <c r="N29" t="s">
        <v>728</v>
      </c>
      <c r="O29" t="s">
        <v>749</v>
      </c>
      <c r="P29" t="s">
        <v>164</v>
      </c>
      <c r="Q29" t="s">
        <v>547</v>
      </c>
      <c r="R29" s="18" t="s">
        <v>302</v>
      </c>
      <c r="S29" t="s">
        <v>176</v>
      </c>
      <c r="T29" t="s">
        <v>99</v>
      </c>
      <c r="U29">
        <v>9121</v>
      </c>
      <c r="V29" t="s">
        <v>175</v>
      </c>
      <c r="W29" s="18" t="s">
        <v>668</v>
      </c>
      <c r="X29" s="18" t="s">
        <v>143</v>
      </c>
      <c r="Z29" t="str">
        <f>+Final[[#This Row],[titulo]]&amp;Final[[#This Row],[Territorio]]&amp;", "&amp;Final[[#This Row],[temporalidad]]</f>
        <v>Gastos por la administración de Cementerios en la comuna de Cholchol, Periodo 2008-2020</v>
      </c>
    </row>
    <row r="30" spans="1:26" x14ac:dyDescent="0.3">
      <c r="A30">
        <v>3</v>
      </c>
      <c r="B30">
        <v>240</v>
      </c>
      <c r="C30" t="s">
        <v>92</v>
      </c>
      <c r="D30" t="s">
        <v>93</v>
      </c>
      <c r="E30" t="s">
        <v>732</v>
      </c>
      <c r="F30" t="s">
        <v>729</v>
      </c>
      <c r="G30" t="s">
        <v>166</v>
      </c>
      <c r="H30" t="s">
        <v>71</v>
      </c>
      <c r="I30" t="s">
        <v>163</v>
      </c>
      <c r="J30" t="s">
        <v>171</v>
      </c>
      <c r="K30" t="s">
        <v>165</v>
      </c>
      <c r="L30" t="s">
        <v>169</v>
      </c>
      <c r="M30" t="s">
        <v>167</v>
      </c>
      <c r="N30" t="s">
        <v>543</v>
      </c>
      <c r="O30" t="s">
        <v>747</v>
      </c>
      <c r="P30" t="s">
        <v>164</v>
      </c>
      <c r="Q30" t="s">
        <v>546</v>
      </c>
      <c r="R30" s="18" t="s">
        <v>303</v>
      </c>
      <c r="S30" t="s">
        <v>177</v>
      </c>
      <c r="T30" t="s">
        <v>99</v>
      </c>
      <c r="U30">
        <v>9121</v>
      </c>
      <c r="V30" t="s">
        <v>175</v>
      </c>
      <c r="W30" s="18" t="s">
        <v>669</v>
      </c>
      <c r="X30" s="18" t="s">
        <v>143</v>
      </c>
      <c r="Z30" t="str">
        <f>+Final[[#This Row],[titulo]]&amp;Final[[#This Row],[Territorio]]&amp;", "&amp;Final[[#This Row],[temporalidad]]</f>
        <v>Comparativo de Ingresos y Gastos por la administración de Cementerios, en la comuna de Cholchol, Periodo 2008-2020</v>
      </c>
    </row>
    <row r="31" spans="1:26" x14ac:dyDescent="0.3">
      <c r="A31">
        <v>4</v>
      </c>
      <c r="B31">
        <v>240</v>
      </c>
      <c r="C31" t="s">
        <v>92</v>
      </c>
      <c r="D31" t="s">
        <v>93</v>
      </c>
      <c r="E31" t="s">
        <v>731</v>
      </c>
      <c r="F31" t="s">
        <v>729</v>
      </c>
      <c r="G31" t="s">
        <v>166</v>
      </c>
      <c r="H31" t="s">
        <v>71</v>
      </c>
      <c r="I31" t="s">
        <v>163</v>
      </c>
      <c r="J31" t="s">
        <v>173</v>
      </c>
      <c r="K31" t="s">
        <v>165</v>
      </c>
      <c r="L31" t="s">
        <v>169</v>
      </c>
      <c r="M31" t="s">
        <v>167</v>
      </c>
      <c r="N31" t="s">
        <v>544</v>
      </c>
      <c r="O31" t="s">
        <v>748</v>
      </c>
      <c r="P31" t="s">
        <v>164</v>
      </c>
      <c r="Q31" t="s">
        <v>545</v>
      </c>
      <c r="R31" s="18" t="s">
        <v>304</v>
      </c>
      <c r="S31" t="s">
        <v>178</v>
      </c>
      <c r="T31" t="s">
        <v>99</v>
      </c>
      <c r="U31">
        <v>9121</v>
      </c>
      <c r="V31" t="s">
        <v>175</v>
      </c>
      <c r="W31" s="18" t="s">
        <v>670</v>
      </c>
      <c r="X31" s="18" t="s">
        <v>143</v>
      </c>
      <c r="Z31" t="str">
        <f>+Final[[#This Row],[titulo]]&amp;Final[[#This Row],[Territorio]]&amp;", "&amp;Final[[#This Row],[temporalidad]]</f>
        <v>Ingresos percibidos por la administración de Cementerios en la Comuna de Cholchol, Periodo 2008-2020</v>
      </c>
    </row>
    <row r="32" spans="1:26" x14ac:dyDescent="0.3">
      <c r="A32">
        <v>2</v>
      </c>
      <c r="B32">
        <v>240</v>
      </c>
      <c r="C32" t="s">
        <v>92</v>
      </c>
      <c r="D32" t="s">
        <v>93</v>
      </c>
      <c r="E32" t="s">
        <v>730</v>
      </c>
      <c r="F32" t="s">
        <v>729</v>
      </c>
      <c r="G32" t="s">
        <v>166</v>
      </c>
      <c r="H32" t="s">
        <v>81</v>
      </c>
      <c r="I32" t="s">
        <v>163</v>
      </c>
      <c r="J32" t="s">
        <v>168</v>
      </c>
      <c r="K32" t="s">
        <v>165</v>
      </c>
      <c r="L32" t="s">
        <v>169</v>
      </c>
      <c r="M32" t="s">
        <v>167</v>
      </c>
      <c r="N32" t="s">
        <v>728</v>
      </c>
      <c r="O32" t="s">
        <v>749</v>
      </c>
      <c r="P32" t="s">
        <v>164</v>
      </c>
      <c r="Q32" t="s">
        <v>547</v>
      </c>
      <c r="R32" s="18" t="s">
        <v>332</v>
      </c>
      <c r="S32" t="s">
        <v>176</v>
      </c>
      <c r="T32" t="s">
        <v>99</v>
      </c>
      <c r="U32">
        <v>13301</v>
      </c>
      <c r="V32" t="s">
        <v>175</v>
      </c>
      <c r="W32" s="18" t="s">
        <v>698</v>
      </c>
      <c r="X32" s="18" t="s">
        <v>153</v>
      </c>
      <c r="Z32" t="str">
        <f>+Final[[#This Row],[titulo]]&amp;Final[[#This Row],[Territorio]]&amp;", "&amp;Final[[#This Row],[temporalidad]]</f>
        <v>Gastos por la administración de Cementerios en la comuna de Colina, Periodo 2008-2020</v>
      </c>
    </row>
    <row r="33" spans="1:26" x14ac:dyDescent="0.3">
      <c r="A33">
        <v>3</v>
      </c>
      <c r="B33">
        <v>240</v>
      </c>
      <c r="C33" t="s">
        <v>92</v>
      </c>
      <c r="D33" t="s">
        <v>93</v>
      </c>
      <c r="E33" t="s">
        <v>732</v>
      </c>
      <c r="F33" t="s">
        <v>729</v>
      </c>
      <c r="G33" t="s">
        <v>166</v>
      </c>
      <c r="H33" t="s">
        <v>81</v>
      </c>
      <c r="I33" t="s">
        <v>163</v>
      </c>
      <c r="J33" t="s">
        <v>171</v>
      </c>
      <c r="K33" t="s">
        <v>165</v>
      </c>
      <c r="L33" t="s">
        <v>169</v>
      </c>
      <c r="M33" t="s">
        <v>167</v>
      </c>
      <c r="N33" t="s">
        <v>543</v>
      </c>
      <c r="O33" t="s">
        <v>747</v>
      </c>
      <c r="P33" t="s">
        <v>164</v>
      </c>
      <c r="Q33" t="s">
        <v>546</v>
      </c>
      <c r="R33" s="18" t="s">
        <v>333</v>
      </c>
      <c r="S33" t="s">
        <v>177</v>
      </c>
      <c r="T33" t="s">
        <v>99</v>
      </c>
      <c r="U33">
        <v>13301</v>
      </c>
      <c r="V33" t="s">
        <v>175</v>
      </c>
      <c r="W33" s="18" t="s">
        <v>699</v>
      </c>
      <c r="X33" s="18" t="s">
        <v>153</v>
      </c>
      <c r="Z33" t="str">
        <f>+Final[[#This Row],[titulo]]&amp;Final[[#This Row],[Territorio]]&amp;", "&amp;Final[[#This Row],[temporalidad]]</f>
        <v>Comparativo de Ingresos y Gastos por la administración de Cementerios, en la comuna de Colina, Periodo 2008-2020</v>
      </c>
    </row>
    <row r="34" spans="1:26" x14ac:dyDescent="0.3">
      <c r="A34">
        <v>4</v>
      </c>
      <c r="B34">
        <v>240</v>
      </c>
      <c r="C34" t="s">
        <v>92</v>
      </c>
      <c r="D34" t="s">
        <v>93</v>
      </c>
      <c r="E34" t="s">
        <v>731</v>
      </c>
      <c r="F34" t="s">
        <v>729</v>
      </c>
      <c r="G34" t="s">
        <v>166</v>
      </c>
      <c r="H34" t="s">
        <v>81</v>
      </c>
      <c r="I34" t="s">
        <v>163</v>
      </c>
      <c r="J34" t="s">
        <v>173</v>
      </c>
      <c r="K34" t="s">
        <v>165</v>
      </c>
      <c r="L34" t="s">
        <v>169</v>
      </c>
      <c r="M34" t="s">
        <v>167</v>
      </c>
      <c r="N34" t="s">
        <v>544</v>
      </c>
      <c r="O34" t="s">
        <v>748</v>
      </c>
      <c r="P34" t="s">
        <v>164</v>
      </c>
      <c r="Q34" t="s">
        <v>545</v>
      </c>
      <c r="R34" s="18" t="s">
        <v>334</v>
      </c>
      <c r="S34" t="s">
        <v>178</v>
      </c>
      <c r="T34" t="s">
        <v>99</v>
      </c>
      <c r="U34">
        <v>13301</v>
      </c>
      <c r="V34" t="s">
        <v>175</v>
      </c>
      <c r="W34" s="18" t="s">
        <v>700</v>
      </c>
      <c r="X34" s="18" t="s">
        <v>153</v>
      </c>
      <c r="Z34" t="str">
        <f>+Final[[#This Row],[titulo]]&amp;Final[[#This Row],[Territorio]]&amp;", "&amp;Final[[#This Row],[temporalidad]]</f>
        <v>Ingresos percibidos por la administración de Cementerios en la Comuna de Colina, Periodo 2008-2020</v>
      </c>
    </row>
    <row r="35" spans="1:26" x14ac:dyDescent="0.3">
      <c r="A35">
        <v>2</v>
      </c>
      <c r="B35">
        <v>240</v>
      </c>
      <c r="C35" t="s">
        <v>92</v>
      </c>
      <c r="D35" t="s">
        <v>93</v>
      </c>
      <c r="E35" t="s">
        <v>730</v>
      </c>
      <c r="F35" t="s">
        <v>729</v>
      </c>
      <c r="G35" t="s">
        <v>166</v>
      </c>
      <c r="H35" t="s">
        <v>54</v>
      </c>
      <c r="I35" t="s">
        <v>163</v>
      </c>
      <c r="J35" t="s">
        <v>168</v>
      </c>
      <c r="K35" t="s">
        <v>165</v>
      </c>
      <c r="L35" t="s">
        <v>169</v>
      </c>
      <c r="M35" t="s">
        <v>167</v>
      </c>
      <c r="N35" t="s">
        <v>728</v>
      </c>
      <c r="O35" t="s">
        <v>749</v>
      </c>
      <c r="P35" t="s">
        <v>164</v>
      </c>
      <c r="Q35" t="s">
        <v>547</v>
      </c>
      <c r="R35" s="18" t="s">
        <v>245</v>
      </c>
      <c r="S35" t="s">
        <v>176</v>
      </c>
      <c r="T35" t="s">
        <v>99</v>
      </c>
      <c r="U35">
        <v>8101</v>
      </c>
      <c r="V35" t="s">
        <v>175</v>
      </c>
      <c r="W35" s="18" t="s">
        <v>617</v>
      </c>
      <c r="X35" s="18" t="s">
        <v>124</v>
      </c>
      <c r="Z35" t="str">
        <f>+Final[[#This Row],[titulo]]&amp;Final[[#This Row],[Territorio]]&amp;", "&amp;Final[[#This Row],[temporalidad]]</f>
        <v>Gastos por la administración de Cementerios en la comuna de Concepción, Periodo 2008-2020</v>
      </c>
    </row>
    <row r="36" spans="1:26" x14ac:dyDescent="0.3">
      <c r="A36">
        <v>3</v>
      </c>
      <c r="B36">
        <v>240</v>
      </c>
      <c r="C36" t="s">
        <v>92</v>
      </c>
      <c r="D36" t="s">
        <v>93</v>
      </c>
      <c r="E36" t="s">
        <v>732</v>
      </c>
      <c r="F36" t="s">
        <v>729</v>
      </c>
      <c r="G36" t="s">
        <v>166</v>
      </c>
      <c r="H36" t="s">
        <v>54</v>
      </c>
      <c r="I36" t="s">
        <v>163</v>
      </c>
      <c r="J36" t="s">
        <v>171</v>
      </c>
      <c r="K36" t="s">
        <v>165</v>
      </c>
      <c r="L36" t="s">
        <v>169</v>
      </c>
      <c r="M36" t="s">
        <v>167</v>
      </c>
      <c r="N36" t="s">
        <v>543</v>
      </c>
      <c r="O36" t="s">
        <v>747</v>
      </c>
      <c r="P36" t="s">
        <v>164</v>
      </c>
      <c r="Q36" t="s">
        <v>546</v>
      </c>
      <c r="R36" s="18" t="s">
        <v>246</v>
      </c>
      <c r="S36" t="s">
        <v>177</v>
      </c>
      <c r="T36" t="s">
        <v>99</v>
      </c>
      <c r="U36">
        <v>8101</v>
      </c>
      <c r="V36" t="s">
        <v>175</v>
      </c>
      <c r="W36" s="18" t="s">
        <v>618</v>
      </c>
      <c r="X36" s="18" t="s">
        <v>124</v>
      </c>
      <c r="Z36" t="str">
        <f>+Final[[#This Row],[titulo]]&amp;Final[[#This Row],[Territorio]]&amp;", "&amp;Final[[#This Row],[temporalidad]]</f>
        <v>Comparativo de Ingresos y Gastos por la administración de Cementerios, en la comuna de Concepción, Periodo 2008-2020</v>
      </c>
    </row>
    <row r="37" spans="1:26" x14ac:dyDescent="0.3">
      <c r="A37">
        <v>4</v>
      </c>
      <c r="B37">
        <v>240</v>
      </c>
      <c r="C37" t="s">
        <v>92</v>
      </c>
      <c r="D37" t="s">
        <v>93</v>
      </c>
      <c r="E37" t="s">
        <v>731</v>
      </c>
      <c r="F37" t="s">
        <v>729</v>
      </c>
      <c r="G37" t="s">
        <v>166</v>
      </c>
      <c r="H37" t="s">
        <v>54</v>
      </c>
      <c r="I37" t="s">
        <v>163</v>
      </c>
      <c r="J37" t="s">
        <v>173</v>
      </c>
      <c r="K37" t="s">
        <v>165</v>
      </c>
      <c r="L37" t="s">
        <v>169</v>
      </c>
      <c r="M37" t="s">
        <v>167</v>
      </c>
      <c r="N37" t="s">
        <v>544</v>
      </c>
      <c r="O37" t="s">
        <v>748</v>
      </c>
      <c r="P37" t="s">
        <v>164</v>
      </c>
      <c r="Q37" t="s">
        <v>545</v>
      </c>
      <c r="R37" s="18" t="s">
        <v>247</v>
      </c>
      <c r="S37" t="s">
        <v>178</v>
      </c>
      <c r="T37" t="s">
        <v>99</v>
      </c>
      <c r="U37">
        <v>8101</v>
      </c>
      <c r="V37" t="s">
        <v>175</v>
      </c>
      <c r="W37" s="18" t="s">
        <v>619</v>
      </c>
      <c r="X37" s="18" t="s">
        <v>124</v>
      </c>
      <c r="Z37" t="str">
        <f>+Final[[#This Row],[titulo]]&amp;Final[[#This Row],[Territorio]]&amp;", "&amp;Final[[#This Row],[temporalidad]]</f>
        <v>Ingresos percibidos por la administración de Cementerios en la Comuna de Concepción, Periodo 2008-2020</v>
      </c>
    </row>
    <row r="38" spans="1:26" x14ac:dyDescent="0.3">
      <c r="A38">
        <v>2</v>
      </c>
      <c r="B38">
        <v>240</v>
      </c>
      <c r="C38" t="s">
        <v>92</v>
      </c>
      <c r="D38" t="s">
        <v>93</v>
      </c>
      <c r="E38" t="s">
        <v>730</v>
      </c>
      <c r="F38" t="s">
        <v>729</v>
      </c>
      <c r="G38" t="s">
        <v>166</v>
      </c>
      <c r="H38" t="s">
        <v>37</v>
      </c>
      <c r="I38" t="s">
        <v>163</v>
      </c>
      <c r="J38" t="s">
        <v>168</v>
      </c>
      <c r="K38" t="s">
        <v>165</v>
      </c>
      <c r="L38" t="s">
        <v>169</v>
      </c>
      <c r="M38" t="s">
        <v>167</v>
      </c>
      <c r="N38" t="s">
        <v>728</v>
      </c>
      <c r="O38" t="s">
        <v>749</v>
      </c>
      <c r="P38" t="s">
        <v>164</v>
      </c>
      <c r="Q38" t="s">
        <v>547</v>
      </c>
      <c r="R38" s="18" t="s">
        <v>194</v>
      </c>
      <c r="S38" t="s">
        <v>176</v>
      </c>
      <c r="T38" t="s">
        <v>99</v>
      </c>
      <c r="U38">
        <v>3101</v>
      </c>
      <c r="V38" t="s">
        <v>175</v>
      </c>
      <c r="W38" s="18" t="s">
        <v>566</v>
      </c>
      <c r="X38" s="18" t="s">
        <v>107</v>
      </c>
      <c r="Z38" t="str">
        <f>+Final[[#This Row],[titulo]]&amp;Final[[#This Row],[Territorio]]&amp;", "&amp;Final[[#This Row],[temporalidad]]</f>
        <v>Gastos por la administración de Cementerios en la comuna de Copiapó, Periodo 2008-2020</v>
      </c>
    </row>
    <row r="39" spans="1:26" x14ac:dyDescent="0.3">
      <c r="A39">
        <v>3</v>
      </c>
      <c r="B39">
        <v>240</v>
      </c>
      <c r="C39" t="s">
        <v>92</v>
      </c>
      <c r="D39" t="s">
        <v>93</v>
      </c>
      <c r="E39" t="s">
        <v>732</v>
      </c>
      <c r="F39" t="s">
        <v>729</v>
      </c>
      <c r="G39" t="s">
        <v>166</v>
      </c>
      <c r="H39" t="s">
        <v>37</v>
      </c>
      <c r="I39" t="s">
        <v>163</v>
      </c>
      <c r="J39" t="s">
        <v>171</v>
      </c>
      <c r="K39" t="s">
        <v>165</v>
      </c>
      <c r="L39" t="s">
        <v>169</v>
      </c>
      <c r="M39" t="s">
        <v>167</v>
      </c>
      <c r="N39" t="s">
        <v>543</v>
      </c>
      <c r="O39" t="s">
        <v>747</v>
      </c>
      <c r="P39" t="s">
        <v>164</v>
      </c>
      <c r="Q39" t="s">
        <v>546</v>
      </c>
      <c r="R39" s="18" t="s">
        <v>195</v>
      </c>
      <c r="S39" t="s">
        <v>177</v>
      </c>
      <c r="T39" t="s">
        <v>99</v>
      </c>
      <c r="U39">
        <v>3101</v>
      </c>
      <c r="V39" t="s">
        <v>175</v>
      </c>
      <c r="W39" s="18" t="s">
        <v>567</v>
      </c>
      <c r="X39" s="18" t="s">
        <v>107</v>
      </c>
      <c r="Z39" t="str">
        <f>+Final[[#This Row],[titulo]]&amp;Final[[#This Row],[Territorio]]&amp;", "&amp;Final[[#This Row],[temporalidad]]</f>
        <v>Comparativo de Ingresos y Gastos por la administración de Cementerios, en la comuna de Copiapó, Periodo 2008-2020</v>
      </c>
    </row>
    <row r="40" spans="1:26" x14ac:dyDescent="0.3">
      <c r="A40">
        <v>4</v>
      </c>
      <c r="B40">
        <v>240</v>
      </c>
      <c r="C40" t="s">
        <v>92</v>
      </c>
      <c r="D40" t="s">
        <v>93</v>
      </c>
      <c r="E40" t="s">
        <v>731</v>
      </c>
      <c r="F40" t="s">
        <v>729</v>
      </c>
      <c r="G40" t="s">
        <v>166</v>
      </c>
      <c r="H40" t="s">
        <v>37</v>
      </c>
      <c r="I40" t="s">
        <v>163</v>
      </c>
      <c r="J40" t="s">
        <v>173</v>
      </c>
      <c r="K40" t="s">
        <v>165</v>
      </c>
      <c r="L40" t="s">
        <v>169</v>
      </c>
      <c r="M40" t="s">
        <v>167</v>
      </c>
      <c r="N40" t="s">
        <v>544</v>
      </c>
      <c r="O40" t="s">
        <v>748</v>
      </c>
      <c r="P40" t="s">
        <v>164</v>
      </c>
      <c r="Q40" t="s">
        <v>545</v>
      </c>
      <c r="R40" s="18" t="s">
        <v>196</v>
      </c>
      <c r="S40" t="s">
        <v>178</v>
      </c>
      <c r="T40" t="s">
        <v>99</v>
      </c>
      <c r="U40">
        <v>3101</v>
      </c>
      <c r="V40" t="s">
        <v>175</v>
      </c>
      <c r="W40" s="18" t="s">
        <v>568</v>
      </c>
      <c r="X40" s="18" t="s">
        <v>107</v>
      </c>
      <c r="Z40" t="str">
        <f>+Final[[#This Row],[titulo]]&amp;Final[[#This Row],[Territorio]]&amp;", "&amp;Final[[#This Row],[temporalidad]]</f>
        <v>Ingresos percibidos por la administración de Cementerios en la Comuna de Copiapó, Periodo 2008-2020</v>
      </c>
    </row>
    <row r="41" spans="1:26" x14ac:dyDescent="0.3">
      <c r="A41">
        <v>2</v>
      </c>
      <c r="B41">
        <v>240</v>
      </c>
      <c r="C41" t="s">
        <v>92</v>
      </c>
      <c r="D41" t="s">
        <v>93</v>
      </c>
      <c r="E41" t="s">
        <v>730</v>
      </c>
      <c r="F41" t="s">
        <v>729</v>
      </c>
      <c r="G41" t="s">
        <v>166</v>
      </c>
      <c r="H41" t="s">
        <v>41</v>
      </c>
      <c r="I41" t="s">
        <v>163</v>
      </c>
      <c r="J41" t="s">
        <v>168</v>
      </c>
      <c r="K41" t="s">
        <v>165</v>
      </c>
      <c r="L41" t="s">
        <v>169</v>
      </c>
      <c r="M41" t="s">
        <v>167</v>
      </c>
      <c r="N41" t="s">
        <v>728</v>
      </c>
      <c r="O41" t="s">
        <v>749</v>
      </c>
      <c r="P41" t="s">
        <v>164</v>
      </c>
      <c r="Q41" t="s">
        <v>547</v>
      </c>
      <c r="R41" s="18" t="s">
        <v>206</v>
      </c>
      <c r="S41" t="s">
        <v>176</v>
      </c>
      <c r="T41" t="s">
        <v>99</v>
      </c>
      <c r="U41">
        <v>4102</v>
      </c>
      <c r="V41" t="s">
        <v>175</v>
      </c>
      <c r="W41" s="18" t="s">
        <v>578</v>
      </c>
      <c r="X41" s="18" t="s">
        <v>111</v>
      </c>
      <c r="Z41" t="str">
        <f>+Final[[#This Row],[titulo]]&amp;Final[[#This Row],[Territorio]]&amp;", "&amp;Final[[#This Row],[temporalidad]]</f>
        <v>Gastos por la administración de Cementerios en la comuna de Coquimbo, Periodo 2008-2020</v>
      </c>
    </row>
    <row r="42" spans="1:26" x14ac:dyDescent="0.3">
      <c r="A42">
        <v>3</v>
      </c>
      <c r="B42">
        <v>240</v>
      </c>
      <c r="C42" t="s">
        <v>92</v>
      </c>
      <c r="D42" t="s">
        <v>93</v>
      </c>
      <c r="E42" t="s">
        <v>732</v>
      </c>
      <c r="F42" t="s">
        <v>729</v>
      </c>
      <c r="G42" t="s">
        <v>166</v>
      </c>
      <c r="H42" t="s">
        <v>41</v>
      </c>
      <c r="I42" t="s">
        <v>163</v>
      </c>
      <c r="J42" t="s">
        <v>171</v>
      </c>
      <c r="K42" t="s">
        <v>165</v>
      </c>
      <c r="L42" t="s">
        <v>169</v>
      </c>
      <c r="M42" t="s">
        <v>167</v>
      </c>
      <c r="N42" t="s">
        <v>543</v>
      </c>
      <c r="O42" t="s">
        <v>747</v>
      </c>
      <c r="P42" t="s">
        <v>164</v>
      </c>
      <c r="Q42" t="s">
        <v>546</v>
      </c>
      <c r="R42" s="18" t="s">
        <v>207</v>
      </c>
      <c r="S42" t="s">
        <v>177</v>
      </c>
      <c r="T42" t="s">
        <v>99</v>
      </c>
      <c r="U42">
        <v>4102</v>
      </c>
      <c r="V42" t="s">
        <v>175</v>
      </c>
      <c r="W42" s="18" t="s">
        <v>579</v>
      </c>
      <c r="X42" s="18" t="s">
        <v>111</v>
      </c>
      <c r="Z42" t="str">
        <f>+Final[[#This Row],[titulo]]&amp;Final[[#This Row],[Territorio]]&amp;", "&amp;Final[[#This Row],[temporalidad]]</f>
        <v>Comparativo de Ingresos y Gastos por la administración de Cementerios, en la comuna de Coquimbo, Periodo 2008-2020</v>
      </c>
    </row>
    <row r="43" spans="1:26" x14ac:dyDescent="0.3">
      <c r="A43">
        <v>4</v>
      </c>
      <c r="B43">
        <v>240</v>
      </c>
      <c r="C43" t="s">
        <v>92</v>
      </c>
      <c r="D43" t="s">
        <v>93</v>
      </c>
      <c r="E43" t="s">
        <v>731</v>
      </c>
      <c r="F43" t="s">
        <v>729</v>
      </c>
      <c r="G43" t="s">
        <v>166</v>
      </c>
      <c r="H43" t="s">
        <v>41</v>
      </c>
      <c r="I43" t="s">
        <v>163</v>
      </c>
      <c r="J43" t="s">
        <v>173</v>
      </c>
      <c r="K43" t="s">
        <v>165</v>
      </c>
      <c r="L43" t="s">
        <v>169</v>
      </c>
      <c r="M43" t="s">
        <v>167</v>
      </c>
      <c r="N43" t="s">
        <v>544</v>
      </c>
      <c r="O43" t="s">
        <v>748</v>
      </c>
      <c r="P43" t="s">
        <v>164</v>
      </c>
      <c r="Q43" t="s">
        <v>545</v>
      </c>
      <c r="R43" s="18" t="s">
        <v>208</v>
      </c>
      <c r="S43" t="s">
        <v>178</v>
      </c>
      <c r="T43" t="s">
        <v>99</v>
      </c>
      <c r="U43">
        <v>4102</v>
      </c>
      <c r="V43" t="s">
        <v>175</v>
      </c>
      <c r="W43" s="18" t="s">
        <v>580</v>
      </c>
      <c r="X43" s="18" t="s">
        <v>111</v>
      </c>
      <c r="Z43" t="str">
        <f>+Final[[#This Row],[titulo]]&amp;Final[[#This Row],[Territorio]]&amp;", "&amp;Final[[#This Row],[temporalidad]]</f>
        <v>Ingresos percibidos por la administración de Cementerios en la Comuna de Coquimbo, Periodo 2008-2020</v>
      </c>
    </row>
    <row r="44" spans="1:26" x14ac:dyDescent="0.3">
      <c r="A44">
        <v>2</v>
      </c>
      <c r="B44">
        <v>240</v>
      </c>
      <c r="C44" t="s">
        <v>92</v>
      </c>
      <c r="D44" t="s">
        <v>93</v>
      </c>
      <c r="E44" t="s">
        <v>730</v>
      </c>
      <c r="F44" t="s">
        <v>729</v>
      </c>
      <c r="G44" t="s">
        <v>166</v>
      </c>
      <c r="H44" t="s">
        <v>55</v>
      </c>
      <c r="I44" t="s">
        <v>163</v>
      </c>
      <c r="J44" t="s">
        <v>168</v>
      </c>
      <c r="K44" t="s">
        <v>165</v>
      </c>
      <c r="L44" t="s">
        <v>169</v>
      </c>
      <c r="M44" t="s">
        <v>167</v>
      </c>
      <c r="N44" t="s">
        <v>728</v>
      </c>
      <c r="O44" t="s">
        <v>749</v>
      </c>
      <c r="P44" t="s">
        <v>164</v>
      </c>
      <c r="Q44" t="s">
        <v>547</v>
      </c>
      <c r="R44" s="18" t="s">
        <v>248</v>
      </c>
      <c r="S44" t="s">
        <v>176</v>
      </c>
      <c r="T44" t="s">
        <v>99</v>
      </c>
      <c r="U44">
        <v>8102</v>
      </c>
      <c r="V44" t="s">
        <v>175</v>
      </c>
      <c r="W44" s="18" t="s">
        <v>620</v>
      </c>
      <c r="X44" s="18" t="s">
        <v>125</v>
      </c>
      <c r="Z44" t="str">
        <f>+Final[[#This Row],[titulo]]&amp;Final[[#This Row],[Territorio]]&amp;", "&amp;Final[[#This Row],[temporalidad]]</f>
        <v>Gastos por la administración de Cementerios en la comuna de Coronel, Periodo 2008-2020</v>
      </c>
    </row>
    <row r="45" spans="1:26" x14ac:dyDescent="0.3">
      <c r="A45">
        <v>3</v>
      </c>
      <c r="B45">
        <v>240</v>
      </c>
      <c r="C45" t="s">
        <v>92</v>
      </c>
      <c r="D45" t="s">
        <v>93</v>
      </c>
      <c r="E45" t="s">
        <v>732</v>
      </c>
      <c r="F45" t="s">
        <v>729</v>
      </c>
      <c r="G45" t="s">
        <v>166</v>
      </c>
      <c r="H45" t="s">
        <v>55</v>
      </c>
      <c r="I45" t="s">
        <v>163</v>
      </c>
      <c r="J45" t="s">
        <v>171</v>
      </c>
      <c r="K45" t="s">
        <v>165</v>
      </c>
      <c r="L45" t="s">
        <v>169</v>
      </c>
      <c r="M45" t="s">
        <v>167</v>
      </c>
      <c r="N45" t="s">
        <v>543</v>
      </c>
      <c r="O45" t="s">
        <v>747</v>
      </c>
      <c r="P45" t="s">
        <v>164</v>
      </c>
      <c r="Q45" t="s">
        <v>546</v>
      </c>
      <c r="R45" s="18" t="s">
        <v>249</v>
      </c>
      <c r="S45" t="s">
        <v>177</v>
      </c>
      <c r="T45" t="s">
        <v>99</v>
      </c>
      <c r="U45">
        <v>8102</v>
      </c>
      <c r="V45" t="s">
        <v>175</v>
      </c>
      <c r="W45" s="18" t="s">
        <v>621</v>
      </c>
      <c r="X45" s="18" t="s">
        <v>125</v>
      </c>
      <c r="Z45" t="str">
        <f>+Final[[#This Row],[titulo]]&amp;Final[[#This Row],[Territorio]]&amp;", "&amp;Final[[#This Row],[temporalidad]]</f>
        <v>Comparativo de Ingresos y Gastos por la administración de Cementerios, en la comuna de Coronel, Periodo 2008-2020</v>
      </c>
    </row>
    <row r="46" spans="1:26" x14ac:dyDescent="0.3">
      <c r="A46">
        <v>4</v>
      </c>
      <c r="B46">
        <v>240</v>
      </c>
      <c r="C46" t="s">
        <v>92</v>
      </c>
      <c r="D46" t="s">
        <v>93</v>
      </c>
      <c r="E46" t="s">
        <v>731</v>
      </c>
      <c r="F46" t="s">
        <v>729</v>
      </c>
      <c r="G46" t="s">
        <v>166</v>
      </c>
      <c r="H46" t="s">
        <v>55</v>
      </c>
      <c r="I46" t="s">
        <v>163</v>
      </c>
      <c r="J46" t="s">
        <v>173</v>
      </c>
      <c r="K46" t="s">
        <v>165</v>
      </c>
      <c r="L46" t="s">
        <v>169</v>
      </c>
      <c r="M46" t="s">
        <v>167</v>
      </c>
      <c r="N46" t="s">
        <v>544</v>
      </c>
      <c r="O46" t="s">
        <v>748</v>
      </c>
      <c r="P46" t="s">
        <v>164</v>
      </c>
      <c r="Q46" t="s">
        <v>545</v>
      </c>
      <c r="R46" s="18" t="s">
        <v>250</v>
      </c>
      <c r="S46" t="s">
        <v>178</v>
      </c>
      <c r="T46" t="s">
        <v>99</v>
      </c>
      <c r="U46">
        <v>8102</v>
      </c>
      <c r="V46" t="s">
        <v>175</v>
      </c>
      <c r="W46" s="18" t="s">
        <v>622</v>
      </c>
      <c r="X46" s="18" t="s">
        <v>125</v>
      </c>
      <c r="Z46" t="str">
        <f>+Final[[#This Row],[titulo]]&amp;Final[[#This Row],[Territorio]]&amp;", "&amp;Final[[#This Row],[temporalidad]]</f>
        <v>Ingresos percibidos por la administración de Cementerios en la Comuna de Coronel, Periodo 2008-2020</v>
      </c>
    </row>
    <row r="47" spans="1:26" x14ac:dyDescent="0.3">
      <c r="A47">
        <v>2</v>
      </c>
      <c r="B47">
        <v>240</v>
      </c>
      <c r="C47" t="s">
        <v>92</v>
      </c>
      <c r="D47" t="s">
        <v>93</v>
      </c>
      <c r="E47" t="s">
        <v>730</v>
      </c>
      <c r="F47" t="s">
        <v>729</v>
      </c>
      <c r="G47" t="s">
        <v>166</v>
      </c>
      <c r="H47" t="s">
        <v>72</v>
      </c>
      <c r="I47" t="s">
        <v>163</v>
      </c>
      <c r="J47" t="s">
        <v>168</v>
      </c>
      <c r="K47" t="s">
        <v>165</v>
      </c>
      <c r="L47" t="s">
        <v>169</v>
      </c>
      <c r="M47" t="s">
        <v>167</v>
      </c>
      <c r="N47" t="s">
        <v>728</v>
      </c>
      <c r="O47" t="s">
        <v>749</v>
      </c>
      <c r="P47" t="s">
        <v>164</v>
      </c>
      <c r="Q47" t="s">
        <v>547</v>
      </c>
      <c r="R47" s="18" t="s">
        <v>305</v>
      </c>
      <c r="S47" t="s">
        <v>176</v>
      </c>
      <c r="T47" t="s">
        <v>99</v>
      </c>
      <c r="U47">
        <v>9203</v>
      </c>
      <c r="V47" t="s">
        <v>175</v>
      </c>
      <c r="W47" s="18" t="s">
        <v>671</v>
      </c>
      <c r="X47" s="18" t="s">
        <v>144</v>
      </c>
      <c r="Z47" t="str">
        <f>+Final[[#This Row],[titulo]]&amp;Final[[#This Row],[Territorio]]&amp;", "&amp;Final[[#This Row],[temporalidad]]</f>
        <v>Gastos por la administración de Cementerios en la comuna de Curacautín, Periodo 2008-2020</v>
      </c>
    </row>
    <row r="48" spans="1:26" x14ac:dyDescent="0.3">
      <c r="A48">
        <v>3</v>
      </c>
      <c r="B48">
        <v>240</v>
      </c>
      <c r="C48" t="s">
        <v>92</v>
      </c>
      <c r="D48" t="s">
        <v>93</v>
      </c>
      <c r="E48" t="s">
        <v>732</v>
      </c>
      <c r="F48" t="s">
        <v>729</v>
      </c>
      <c r="G48" t="s">
        <v>166</v>
      </c>
      <c r="H48" t="s">
        <v>72</v>
      </c>
      <c r="I48" t="s">
        <v>163</v>
      </c>
      <c r="J48" t="s">
        <v>171</v>
      </c>
      <c r="K48" t="s">
        <v>165</v>
      </c>
      <c r="L48" t="s">
        <v>169</v>
      </c>
      <c r="M48" t="s">
        <v>167</v>
      </c>
      <c r="N48" t="s">
        <v>543</v>
      </c>
      <c r="O48" t="s">
        <v>747</v>
      </c>
      <c r="P48" t="s">
        <v>164</v>
      </c>
      <c r="Q48" t="s">
        <v>546</v>
      </c>
      <c r="R48" s="18" t="s">
        <v>306</v>
      </c>
      <c r="S48" t="s">
        <v>177</v>
      </c>
      <c r="T48" t="s">
        <v>99</v>
      </c>
      <c r="U48">
        <v>9203</v>
      </c>
      <c r="V48" t="s">
        <v>175</v>
      </c>
      <c r="W48" s="18" t="s">
        <v>672</v>
      </c>
      <c r="X48" s="18" t="s">
        <v>144</v>
      </c>
      <c r="Z48" t="str">
        <f>+Final[[#This Row],[titulo]]&amp;Final[[#This Row],[Territorio]]&amp;", "&amp;Final[[#This Row],[temporalidad]]</f>
        <v>Comparativo de Ingresos y Gastos por la administración de Cementerios, en la comuna de Curacautín, Periodo 2008-2020</v>
      </c>
    </row>
    <row r="49" spans="1:26" x14ac:dyDescent="0.3">
      <c r="A49">
        <v>4</v>
      </c>
      <c r="B49">
        <v>240</v>
      </c>
      <c r="C49" t="s">
        <v>92</v>
      </c>
      <c r="D49" t="s">
        <v>93</v>
      </c>
      <c r="E49" t="s">
        <v>731</v>
      </c>
      <c r="F49" t="s">
        <v>729</v>
      </c>
      <c r="G49" t="s">
        <v>166</v>
      </c>
      <c r="H49" t="s">
        <v>72</v>
      </c>
      <c r="I49" t="s">
        <v>163</v>
      </c>
      <c r="J49" t="s">
        <v>173</v>
      </c>
      <c r="K49" t="s">
        <v>165</v>
      </c>
      <c r="L49" t="s">
        <v>169</v>
      </c>
      <c r="M49" t="s">
        <v>167</v>
      </c>
      <c r="N49" t="s">
        <v>544</v>
      </c>
      <c r="O49" t="s">
        <v>748</v>
      </c>
      <c r="P49" t="s">
        <v>164</v>
      </c>
      <c r="Q49" t="s">
        <v>545</v>
      </c>
      <c r="R49" s="18" t="s">
        <v>307</v>
      </c>
      <c r="S49" t="s">
        <v>178</v>
      </c>
      <c r="T49" t="s">
        <v>99</v>
      </c>
      <c r="U49">
        <v>9203</v>
      </c>
      <c r="V49" t="s">
        <v>175</v>
      </c>
      <c r="W49" s="18" t="s">
        <v>673</v>
      </c>
      <c r="X49" s="18" t="s">
        <v>144</v>
      </c>
      <c r="Z49" t="str">
        <f>+Final[[#This Row],[titulo]]&amp;Final[[#This Row],[Territorio]]&amp;", "&amp;Final[[#This Row],[temporalidad]]</f>
        <v>Ingresos percibidos por la administración de Cementerios en la Comuna de Curacautín, Periodo 2008-2020</v>
      </c>
    </row>
    <row r="50" spans="1:26" x14ac:dyDescent="0.3">
      <c r="A50">
        <v>2</v>
      </c>
      <c r="B50">
        <v>240</v>
      </c>
      <c r="C50" t="s">
        <v>92</v>
      </c>
      <c r="D50" t="s">
        <v>93</v>
      </c>
      <c r="E50" t="s">
        <v>730</v>
      </c>
      <c r="F50" t="s">
        <v>729</v>
      </c>
      <c r="G50" t="s">
        <v>166</v>
      </c>
      <c r="H50" t="s">
        <v>53</v>
      </c>
      <c r="I50" t="s">
        <v>163</v>
      </c>
      <c r="J50" t="s">
        <v>168</v>
      </c>
      <c r="K50" t="s">
        <v>165</v>
      </c>
      <c r="L50" t="s">
        <v>169</v>
      </c>
      <c r="M50" t="s">
        <v>167</v>
      </c>
      <c r="N50" t="s">
        <v>728</v>
      </c>
      <c r="O50" t="s">
        <v>749</v>
      </c>
      <c r="P50" t="s">
        <v>164</v>
      </c>
      <c r="Q50" t="s">
        <v>547</v>
      </c>
      <c r="R50" s="18" t="s">
        <v>242</v>
      </c>
      <c r="S50" t="s">
        <v>176</v>
      </c>
      <c r="T50" t="s">
        <v>99</v>
      </c>
      <c r="U50">
        <v>7301</v>
      </c>
      <c r="V50" t="s">
        <v>175</v>
      </c>
      <c r="W50" s="18" t="s">
        <v>614</v>
      </c>
      <c r="X50" s="18" t="s">
        <v>123</v>
      </c>
      <c r="Z50" t="str">
        <f>+Final[[#This Row],[titulo]]&amp;Final[[#This Row],[Territorio]]&amp;", "&amp;Final[[#This Row],[temporalidad]]</f>
        <v>Gastos por la administración de Cementerios en la comuna de Curicó, Periodo 2008-2020</v>
      </c>
    </row>
    <row r="51" spans="1:26" x14ac:dyDescent="0.3">
      <c r="A51">
        <v>3</v>
      </c>
      <c r="B51">
        <v>240</v>
      </c>
      <c r="C51" t="s">
        <v>92</v>
      </c>
      <c r="D51" t="s">
        <v>93</v>
      </c>
      <c r="E51" t="s">
        <v>732</v>
      </c>
      <c r="F51" t="s">
        <v>729</v>
      </c>
      <c r="G51" t="s">
        <v>166</v>
      </c>
      <c r="H51" t="s">
        <v>53</v>
      </c>
      <c r="I51" t="s">
        <v>163</v>
      </c>
      <c r="J51" t="s">
        <v>171</v>
      </c>
      <c r="K51" t="s">
        <v>165</v>
      </c>
      <c r="L51" t="s">
        <v>169</v>
      </c>
      <c r="M51" t="s">
        <v>167</v>
      </c>
      <c r="N51" t="s">
        <v>543</v>
      </c>
      <c r="O51" t="s">
        <v>747</v>
      </c>
      <c r="P51" t="s">
        <v>164</v>
      </c>
      <c r="Q51" t="s">
        <v>546</v>
      </c>
      <c r="R51" s="18" t="s">
        <v>243</v>
      </c>
      <c r="S51" t="s">
        <v>177</v>
      </c>
      <c r="T51" t="s">
        <v>99</v>
      </c>
      <c r="U51">
        <v>7301</v>
      </c>
      <c r="V51" t="s">
        <v>175</v>
      </c>
      <c r="W51" s="18" t="s">
        <v>615</v>
      </c>
      <c r="X51" s="18" t="s">
        <v>123</v>
      </c>
      <c r="Z51" t="str">
        <f>+Final[[#This Row],[titulo]]&amp;Final[[#This Row],[Territorio]]&amp;", "&amp;Final[[#This Row],[temporalidad]]</f>
        <v>Comparativo de Ingresos y Gastos por la administración de Cementerios, en la comuna de Curicó, Periodo 2008-2020</v>
      </c>
    </row>
    <row r="52" spans="1:26" x14ac:dyDescent="0.3">
      <c r="A52">
        <v>4</v>
      </c>
      <c r="B52">
        <v>240</v>
      </c>
      <c r="C52" t="s">
        <v>92</v>
      </c>
      <c r="D52" t="s">
        <v>93</v>
      </c>
      <c r="E52" t="s">
        <v>731</v>
      </c>
      <c r="F52" t="s">
        <v>729</v>
      </c>
      <c r="G52" t="s">
        <v>166</v>
      </c>
      <c r="H52" t="s">
        <v>53</v>
      </c>
      <c r="I52" t="s">
        <v>163</v>
      </c>
      <c r="J52" t="s">
        <v>173</v>
      </c>
      <c r="K52" t="s">
        <v>165</v>
      </c>
      <c r="L52" t="s">
        <v>169</v>
      </c>
      <c r="M52" t="s">
        <v>167</v>
      </c>
      <c r="N52" t="s">
        <v>544</v>
      </c>
      <c r="O52" t="s">
        <v>748</v>
      </c>
      <c r="P52" t="s">
        <v>164</v>
      </c>
      <c r="Q52" t="s">
        <v>545</v>
      </c>
      <c r="R52" s="18" t="s">
        <v>244</v>
      </c>
      <c r="S52" t="s">
        <v>178</v>
      </c>
      <c r="T52" t="s">
        <v>99</v>
      </c>
      <c r="U52">
        <v>7301</v>
      </c>
      <c r="V52" t="s">
        <v>175</v>
      </c>
      <c r="W52" s="18" t="s">
        <v>616</v>
      </c>
      <c r="X52" s="18" t="s">
        <v>123</v>
      </c>
      <c r="Z52" t="str">
        <f>+Final[[#This Row],[titulo]]&amp;Final[[#This Row],[Territorio]]&amp;", "&amp;Final[[#This Row],[temporalidad]]</f>
        <v>Ingresos percibidos por la administración de Cementerios en la Comuna de Curicó, Periodo 2008-2020</v>
      </c>
    </row>
    <row r="53" spans="1:26" x14ac:dyDescent="0.3">
      <c r="A53">
        <v>2</v>
      </c>
      <c r="B53">
        <v>240</v>
      </c>
      <c r="C53" t="s">
        <v>92</v>
      </c>
      <c r="D53" t="s">
        <v>93</v>
      </c>
      <c r="E53" t="s">
        <v>730</v>
      </c>
      <c r="F53" t="s">
        <v>729</v>
      </c>
      <c r="G53" t="s">
        <v>166</v>
      </c>
      <c r="H53" t="s">
        <v>39</v>
      </c>
      <c r="I53" t="s">
        <v>163</v>
      </c>
      <c r="J53" t="s">
        <v>168</v>
      </c>
      <c r="K53" t="s">
        <v>165</v>
      </c>
      <c r="L53" t="s">
        <v>169</v>
      </c>
      <c r="M53" t="s">
        <v>167</v>
      </c>
      <c r="N53" t="s">
        <v>728</v>
      </c>
      <c r="O53" t="s">
        <v>749</v>
      </c>
      <c r="P53" t="s">
        <v>164</v>
      </c>
      <c r="Q53" t="s">
        <v>547</v>
      </c>
      <c r="R53" s="18" t="s">
        <v>200</v>
      </c>
      <c r="S53" t="s">
        <v>176</v>
      </c>
      <c r="T53" t="s">
        <v>99</v>
      </c>
      <c r="U53">
        <v>3303</v>
      </c>
      <c r="V53" t="s">
        <v>175</v>
      </c>
      <c r="W53" s="18" t="s">
        <v>572</v>
      </c>
      <c r="X53" s="18" t="s">
        <v>109</v>
      </c>
      <c r="Z53" t="str">
        <f>+Final[[#This Row],[titulo]]&amp;Final[[#This Row],[Territorio]]&amp;", "&amp;Final[[#This Row],[temporalidad]]</f>
        <v>Gastos por la administración de Cementerios en la comuna de Freirina, Periodo 2008-2020</v>
      </c>
    </row>
    <row r="54" spans="1:26" x14ac:dyDescent="0.3">
      <c r="A54">
        <v>3</v>
      </c>
      <c r="B54">
        <v>240</v>
      </c>
      <c r="C54" t="s">
        <v>92</v>
      </c>
      <c r="D54" t="s">
        <v>93</v>
      </c>
      <c r="E54" t="s">
        <v>732</v>
      </c>
      <c r="F54" t="s">
        <v>729</v>
      </c>
      <c r="G54" t="s">
        <v>166</v>
      </c>
      <c r="H54" t="s">
        <v>39</v>
      </c>
      <c r="I54" t="s">
        <v>163</v>
      </c>
      <c r="J54" t="s">
        <v>171</v>
      </c>
      <c r="K54" t="s">
        <v>165</v>
      </c>
      <c r="L54" t="s">
        <v>169</v>
      </c>
      <c r="M54" t="s">
        <v>167</v>
      </c>
      <c r="N54" t="s">
        <v>543</v>
      </c>
      <c r="O54" t="s">
        <v>747</v>
      </c>
      <c r="P54" t="s">
        <v>164</v>
      </c>
      <c r="Q54" t="s">
        <v>546</v>
      </c>
      <c r="R54" s="18" t="s">
        <v>201</v>
      </c>
      <c r="S54" t="s">
        <v>177</v>
      </c>
      <c r="T54" t="s">
        <v>99</v>
      </c>
      <c r="U54">
        <v>3303</v>
      </c>
      <c r="V54" t="s">
        <v>175</v>
      </c>
      <c r="W54" s="18" t="s">
        <v>573</v>
      </c>
      <c r="X54" s="18" t="s">
        <v>109</v>
      </c>
      <c r="Z54" t="str">
        <f>+Final[[#This Row],[titulo]]&amp;Final[[#This Row],[Territorio]]&amp;", "&amp;Final[[#This Row],[temporalidad]]</f>
        <v>Comparativo de Ingresos y Gastos por la administración de Cementerios, en la comuna de Freirina, Periodo 2008-2020</v>
      </c>
    </row>
    <row r="55" spans="1:26" x14ac:dyDescent="0.3">
      <c r="A55">
        <v>4</v>
      </c>
      <c r="B55">
        <v>240</v>
      </c>
      <c r="C55" t="s">
        <v>92</v>
      </c>
      <c r="D55" t="s">
        <v>93</v>
      </c>
      <c r="E55" t="s">
        <v>731</v>
      </c>
      <c r="F55" t="s">
        <v>729</v>
      </c>
      <c r="G55" t="s">
        <v>166</v>
      </c>
      <c r="H55" t="s">
        <v>39</v>
      </c>
      <c r="I55" t="s">
        <v>163</v>
      </c>
      <c r="J55" t="s">
        <v>173</v>
      </c>
      <c r="K55" t="s">
        <v>165</v>
      </c>
      <c r="L55" t="s">
        <v>169</v>
      </c>
      <c r="M55" t="s">
        <v>167</v>
      </c>
      <c r="N55" t="s">
        <v>544</v>
      </c>
      <c r="O55" t="s">
        <v>748</v>
      </c>
      <c r="P55" t="s">
        <v>164</v>
      </c>
      <c r="Q55" t="s">
        <v>545</v>
      </c>
      <c r="R55" s="18" t="s">
        <v>202</v>
      </c>
      <c r="S55" t="s">
        <v>178</v>
      </c>
      <c r="T55" t="s">
        <v>99</v>
      </c>
      <c r="U55">
        <v>3303</v>
      </c>
      <c r="V55" t="s">
        <v>175</v>
      </c>
      <c r="W55" s="18" t="s">
        <v>574</v>
      </c>
      <c r="X55" s="18" t="s">
        <v>109</v>
      </c>
      <c r="Z55" t="str">
        <f>+Final[[#This Row],[titulo]]&amp;Final[[#This Row],[Territorio]]&amp;", "&amp;Final[[#This Row],[temporalidad]]</f>
        <v>Ingresos percibidos por la administración de Cementerios en la Comuna de Freirina, Periodo 2008-2020</v>
      </c>
    </row>
    <row r="56" spans="1:26" x14ac:dyDescent="0.3">
      <c r="A56">
        <v>2</v>
      </c>
      <c r="B56">
        <v>240</v>
      </c>
      <c r="C56" t="s">
        <v>92</v>
      </c>
      <c r="D56" t="s">
        <v>93</v>
      </c>
      <c r="E56" t="s">
        <v>730</v>
      </c>
      <c r="F56" t="s">
        <v>729</v>
      </c>
      <c r="G56" t="s">
        <v>166</v>
      </c>
      <c r="H56" t="s">
        <v>57</v>
      </c>
      <c r="I56" t="s">
        <v>163</v>
      </c>
      <c r="J56" t="s">
        <v>168</v>
      </c>
      <c r="K56" t="s">
        <v>165</v>
      </c>
      <c r="L56" t="s">
        <v>169</v>
      </c>
      <c r="M56" t="s">
        <v>167</v>
      </c>
      <c r="N56" t="s">
        <v>728</v>
      </c>
      <c r="O56" t="s">
        <v>749</v>
      </c>
      <c r="P56" t="s">
        <v>164</v>
      </c>
      <c r="Q56" t="s">
        <v>547</v>
      </c>
      <c r="R56" s="18" t="s">
        <v>254</v>
      </c>
      <c r="S56" t="s">
        <v>176</v>
      </c>
      <c r="T56" t="s">
        <v>99</v>
      </c>
      <c r="U56">
        <v>8105</v>
      </c>
      <c r="V56" t="s">
        <v>175</v>
      </c>
      <c r="W56" s="18" t="s">
        <v>626</v>
      </c>
      <c r="X56" s="18" t="s">
        <v>127</v>
      </c>
      <c r="Z56" t="str">
        <f>+Final[[#This Row],[titulo]]&amp;Final[[#This Row],[Territorio]]&amp;", "&amp;Final[[#This Row],[temporalidad]]</f>
        <v>Gastos por la administración de Cementerios en la comuna de Hualqui, Periodo 2008-2020</v>
      </c>
    </row>
    <row r="57" spans="1:26" x14ac:dyDescent="0.3">
      <c r="A57">
        <v>3</v>
      </c>
      <c r="B57">
        <v>240</v>
      </c>
      <c r="C57" t="s">
        <v>92</v>
      </c>
      <c r="D57" t="s">
        <v>93</v>
      </c>
      <c r="E57" t="s">
        <v>732</v>
      </c>
      <c r="F57" t="s">
        <v>729</v>
      </c>
      <c r="G57" t="s">
        <v>166</v>
      </c>
      <c r="H57" t="s">
        <v>57</v>
      </c>
      <c r="I57" t="s">
        <v>163</v>
      </c>
      <c r="J57" t="s">
        <v>171</v>
      </c>
      <c r="K57" t="s">
        <v>165</v>
      </c>
      <c r="L57" t="s">
        <v>169</v>
      </c>
      <c r="M57" t="s">
        <v>167</v>
      </c>
      <c r="N57" t="s">
        <v>543</v>
      </c>
      <c r="O57" t="s">
        <v>747</v>
      </c>
      <c r="P57" t="s">
        <v>164</v>
      </c>
      <c r="Q57" t="s">
        <v>546</v>
      </c>
      <c r="R57" s="18" t="s">
        <v>255</v>
      </c>
      <c r="S57" t="s">
        <v>177</v>
      </c>
      <c r="T57" t="s">
        <v>99</v>
      </c>
      <c r="U57">
        <v>8105</v>
      </c>
      <c r="V57" t="s">
        <v>175</v>
      </c>
      <c r="W57" s="18" t="s">
        <v>627</v>
      </c>
      <c r="X57" s="18" t="s">
        <v>127</v>
      </c>
      <c r="Z57" t="str">
        <f>+Final[[#This Row],[titulo]]&amp;Final[[#This Row],[Territorio]]&amp;", "&amp;Final[[#This Row],[temporalidad]]</f>
        <v>Comparativo de Ingresos y Gastos por la administración de Cementerios, en la comuna de Hualqui, Periodo 2008-2020</v>
      </c>
    </row>
    <row r="58" spans="1:26" x14ac:dyDescent="0.3">
      <c r="A58">
        <v>4</v>
      </c>
      <c r="B58">
        <v>240</v>
      </c>
      <c r="C58" t="s">
        <v>92</v>
      </c>
      <c r="D58" t="s">
        <v>93</v>
      </c>
      <c r="E58" t="s">
        <v>731</v>
      </c>
      <c r="F58" t="s">
        <v>729</v>
      </c>
      <c r="G58" t="s">
        <v>166</v>
      </c>
      <c r="H58" t="s">
        <v>57</v>
      </c>
      <c r="I58" t="s">
        <v>163</v>
      </c>
      <c r="J58" t="s">
        <v>173</v>
      </c>
      <c r="K58" t="s">
        <v>165</v>
      </c>
      <c r="L58" t="s">
        <v>169</v>
      </c>
      <c r="M58" t="s">
        <v>167</v>
      </c>
      <c r="N58" t="s">
        <v>544</v>
      </c>
      <c r="O58" t="s">
        <v>748</v>
      </c>
      <c r="P58" t="s">
        <v>164</v>
      </c>
      <c r="Q58" t="s">
        <v>545</v>
      </c>
      <c r="R58" s="18" t="s">
        <v>256</v>
      </c>
      <c r="S58" t="s">
        <v>178</v>
      </c>
      <c r="T58" t="s">
        <v>99</v>
      </c>
      <c r="U58">
        <v>8105</v>
      </c>
      <c r="V58" t="s">
        <v>175</v>
      </c>
      <c r="W58" s="18" t="s">
        <v>628</v>
      </c>
      <c r="X58" s="18" t="s">
        <v>127</v>
      </c>
      <c r="Z58" t="str">
        <f>+Final[[#This Row],[titulo]]&amp;Final[[#This Row],[Territorio]]&amp;", "&amp;Final[[#This Row],[temporalidad]]</f>
        <v>Ingresos percibidos por la administración de Cementerios en la Comuna de Hualqui, Periodo 2008-2020</v>
      </c>
    </row>
    <row r="59" spans="1:26" x14ac:dyDescent="0.3">
      <c r="A59">
        <v>2</v>
      </c>
      <c r="B59">
        <v>240</v>
      </c>
      <c r="C59" t="s">
        <v>92</v>
      </c>
      <c r="D59" t="s">
        <v>93</v>
      </c>
      <c r="E59" t="s">
        <v>730</v>
      </c>
      <c r="F59" t="s">
        <v>729</v>
      </c>
      <c r="G59" t="s">
        <v>166</v>
      </c>
      <c r="H59" t="s">
        <v>31</v>
      </c>
      <c r="I59" t="s">
        <v>163</v>
      </c>
      <c r="J59" t="s">
        <v>168</v>
      </c>
      <c r="K59" t="s">
        <v>165</v>
      </c>
      <c r="L59" t="s">
        <v>169</v>
      </c>
      <c r="M59" t="s">
        <v>167</v>
      </c>
      <c r="N59" t="s">
        <v>728</v>
      </c>
      <c r="O59" t="s">
        <v>749</v>
      </c>
      <c r="P59" t="s">
        <v>164</v>
      </c>
      <c r="Q59" t="s">
        <v>547</v>
      </c>
      <c r="R59" s="18" t="s">
        <v>179</v>
      </c>
      <c r="S59" t="s">
        <v>176</v>
      </c>
      <c r="T59" t="s">
        <v>99</v>
      </c>
      <c r="U59">
        <v>1101</v>
      </c>
      <c r="V59" t="s">
        <v>175</v>
      </c>
      <c r="W59" s="18" t="s">
        <v>548</v>
      </c>
      <c r="X59" s="18" t="s">
        <v>101</v>
      </c>
      <c r="Z59" t="str">
        <f>+Final[[#This Row],[titulo]]&amp;Final[[#This Row],[Territorio]]&amp;", "&amp;Final[[#This Row],[temporalidad]]</f>
        <v>Gastos por la administración de Cementerios en la comuna de Iquique, Periodo 2008-2020</v>
      </c>
    </row>
    <row r="60" spans="1:26" x14ac:dyDescent="0.3">
      <c r="A60">
        <v>3</v>
      </c>
      <c r="B60">
        <v>240</v>
      </c>
      <c r="C60" t="s">
        <v>92</v>
      </c>
      <c r="D60" t="s">
        <v>93</v>
      </c>
      <c r="E60" t="s">
        <v>732</v>
      </c>
      <c r="F60" t="s">
        <v>729</v>
      </c>
      <c r="G60" t="s">
        <v>166</v>
      </c>
      <c r="H60" t="s">
        <v>31</v>
      </c>
      <c r="I60" t="s">
        <v>163</v>
      </c>
      <c r="J60" t="s">
        <v>171</v>
      </c>
      <c r="K60" t="s">
        <v>165</v>
      </c>
      <c r="L60" t="s">
        <v>169</v>
      </c>
      <c r="M60" t="s">
        <v>167</v>
      </c>
      <c r="N60" t="s">
        <v>543</v>
      </c>
      <c r="O60" t="s">
        <v>747</v>
      </c>
      <c r="P60" t="s">
        <v>164</v>
      </c>
      <c r="Q60" t="s">
        <v>546</v>
      </c>
      <c r="R60" s="18" t="s">
        <v>181</v>
      </c>
      <c r="S60" t="s">
        <v>177</v>
      </c>
      <c r="T60" t="s">
        <v>99</v>
      </c>
      <c r="U60">
        <v>1101</v>
      </c>
      <c r="V60" t="s">
        <v>175</v>
      </c>
      <c r="W60" s="18" t="s">
        <v>550</v>
      </c>
      <c r="X60" s="18" t="s">
        <v>101</v>
      </c>
      <c r="Z60" t="str">
        <f>+Final[[#This Row],[titulo]]&amp;Final[[#This Row],[Territorio]]&amp;", "&amp;Final[[#This Row],[temporalidad]]</f>
        <v>Comparativo de Ingresos y Gastos por la administración de Cementerios, en la comuna de Iquique, Periodo 2008-2020</v>
      </c>
    </row>
    <row r="61" spans="1:26" x14ac:dyDescent="0.3">
      <c r="A61">
        <v>4</v>
      </c>
      <c r="B61">
        <v>240</v>
      </c>
      <c r="C61" t="s">
        <v>92</v>
      </c>
      <c r="D61" t="s">
        <v>93</v>
      </c>
      <c r="E61" t="s">
        <v>731</v>
      </c>
      <c r="F61" t="s">
        <v>729</v>
      </c>
      <c r="G61" t="s">
        <v>166</v>
      </c>
      <c r="H61" t="s">
        <v>31</v>
      </c>
      <c r="I61" t="s">
        <v>163</v>
      </c>
      <c r="J61" t="s">
        <v>173</v>
      </c>
      <c r="K61" t="s">
        <v>165</v>
      </c>
      <c r="L61" t="s">
        <v>169</v>
      </c>
      <c r="M61" t="s">
        <v>167</v>
      </c>
      <c r="N61" t="s">
        <v>544</v>
      </c>
      <c r="O61" t="s">
        <v>748</v>
      </c>
      <c r="P61" t="s">
        <v>164</v>
      </c>
      <c r="Q61" t="s">
        <v>545</v>
      </c>
      <c r="R61" s="18" t="s">
        <v>183</v>
      </c>
      <c r="S61" t="s">
        <v>178</v>
      </c>
      <c r="T61" t="s">
        <v>99</v>
      </c>
      <c r="U61">
        <v>1101</v>
      </c>
      <c r="V61" t="s">
        <v>175</v>
      </c>
      <c r="W61" s="18" t="s">
        <v>552</v>
      </c>
      <c r="X61" s="18" t="s">
        <v>101</v>
      </c>
      <c r="Z61" t="str">
        <f>+Final[[#This Row],[titulo]]&amp;Final[[#This Row],[Territorio]]&amp;", "&amp;Final[[#This Row],[temporalidad]]</f>
        <v>Ingresos percibidos por la administración de Cementerios en la Comuna de Iquique, Periodo 2008-2020</v>
      </c>
    </row>
    <row r="62" spans="1:26" x14ac:dyDescent="0.3">
      <c r="A62">
        <v>2</v>
      </c>
      <c r="B62">
        <v>240</v>
      </c>
      <c r="C62" t="s">
        <v>92</v>
      </c>
      <c r="D62" t="s">
        <v>93</v>
      </c>
      <c r="E62" t="s">
        <v>730</v>
      </c>
      <c r="F62" t="s">
        <v>729</v>
      </c>
      <c r="G62" t="s">
        <v>166</v>
      </c>
      <c r="H62" t="s">
        <v>45</v>
      </c>
      <c r="I62" t="s">
        <v>163</v>
      </c>
      <c r="J62" t="s">
        <v>168</v>
      </c>
      <c r="K62" t="s">
        <v>165</v>
      </c>
      <c r="L62" t="s">
        <v>169</v>
      </c>
      <c r="M62" t="s">
        <v>167</v>
      </c>
      <c r="N62" t="s">
        <v>728</v>
      </c>
      <c r="O62" t="s">
        <v>749</v>
      </c>
      <c r="P62" t="s">
        <v>164</v>
      </c>
      <c r="Q62" t="s">
        <v>547</v>
      </c>
      <c r="R62" s="18" t="s">
        <v>218</v>
      </c>
      <c r="S62" t="s">
        <v>176</v>
      </c>
      <c r="T62" t="s">
        <v>99</v>
      </c>
      <c r="U62">
        <v>5401</v>
      </c>
      <c r="V62" t="s">
        <v>175</v>
      </c>
      <c r="W62" s="18" t="s">
        <v>590</v>
      </c>
      <c r="X62" s="18" t="s">
        <v>115</v>
      </c>
      <c r="Z62" t="str">
        <f>+Final[[#This Row],[titulo]]&amp;Final[[#This Row],[Territorio]]&amp;", "&amp;Final[[#This Row],[temporalidad]]</f>
        <v>Gastos por la administración de Cementerios en la comuna de La Ligua, Periodo 2008-2020</v>
      </c>
    </row>
    <row r="63" spans="1:26" x14ac:dyDescent="0.3">
      <c r="A63">
        <v>3</v>
      </c>
      <c r="B63">
        <v>240</v>
      </c>
      <c r="C63" t="s">
        <v>92</v>
      </c>
      <c r="D63" t="s">
        <v>93</v>
      </c>
      <c r="E63" t="s">
        <v>732</v>
      </c>
      <c r="F63" t="s">
        <v>729</v>
      </c>
      <c r="G63" t="s">
        <v>166</v>
      </c>
      <c r="H63" t="s">
        <v>45</v>
      </c>
      <c r="I63" t="s">
        <v>163</v>
      </c>
      <c r="J63" t="s">
        <v>171</v>
      </c>
      <c r="K63" t="s">
        <v>165</v>
      </c>
      <c r="L63" t="s">
        <v>169</v>
      </c>
      <c r="M63" t="s">
        <v>167</v>
      </c>
      <c r="N63" t="s">
        <v>543</v>
      </c>
      <c r="O63" t="s">
        <v>747</v>
      </c>
      <c r="P63" t="s">
        <v>164</v>
      </c>
      <c r="Q63" t="s">
        <v>546</v>
      </c>
      <c r="R63" s="18" t="s">
        <v>219</v>
      </c>
      <c r="S63" t="s">
        <v>177</v>
      </c>
      <c r="T63" t="s">
        <v>99</v>
      </c>
      <c r="U63">
        <v>5401</v>
      </c>
      <c r="V63" t="s">
        <v>175</v>
      </c>
      <c r="W63" s="18" t="s">
        <v>591</v>
      </c>
      <c r="X63" s="18" t="s">
        <v>115</v>
      </c>
      <c r="Z63" t="str">
        <f>+Final[[#This Row],[titulo]]&amp;Final[[#This Row],[Territorio]]&amp;", "&amp;Final[[#This Row],[temporalidad]]</f>
        <v>Comparativo de Ingresos y Gastos por la administración de Cementerios, en la comuna de La Ligua, Periodo 2008-2020</v>
      </c>
    </row>
    <row r="64" spans="1:26" x14ac:dyDescent="0.3">
      <c r="A64">
        <v>4</v>
      </c>
      <c r="B64">
        <v>240</v>
      </c>
      <c r="C64" t="s">
        <v>92</v>
      </c>
      <c r="D64" t="s">
        <v>93</v>
      </c>
      <c r="E64" t="s">
        <v>731</v>
      </c>
      <c r="F64" t="s">
        <v>729</v>
      </c>
      <c r="G64" t="s">
        <v>166</v>
      </c>
      <c r="H64" t="s">
        <v>45</v>
      </c>
      <c r="I64" t="s">
        <v>163</v>
      </c>
      <c r="J64" t="s">
        <v>173</v>
      </c>
      <c r="K64" t="s">
        <v>165</v>
      </c>
      <c r="L64" t="s">
        <v>169</v>
      </c>
      <c r="M64" t="s">
        <v>167</v>
      </c>
      <c r="N64" t="s">
        <v>544</v>
      </c>
      <c r="O64" t="s">
        <v>748</v>
      </c>
      <c r="P64" t="s">
        <v>164</v>
      </c>
      <c r="Q64" t="s">
        <v>545</v>
      </c>
      <c r="R64" s="18" t="s">
        <v>220</v>
      </c>
      <c r="S64" t="s">
        <v>178</v>
      </c>
      <c r="T64" t="s">
        <v>99</v>
      </c>
      <c r="U64">
        <v>5401</v>
      </c>
      <c r="V64" t="s">
        <v>175</v>
      </c>
      <c r="W64" s="18" t="s">
        <v>592</v>
      </c>
      <c r="X64" s="18" t="s">
        <v>115</v>
      </c>
      <c r="Z64" t="str">
        <f>+Final[[#This Row],[titulo]]&amp;Final[[#This Row],[Territorio]]&amp;", "&amp;Final[[#This Row],[temporalidad]]</f>
        <v>Ingresos percibidos por la administración de Cementerios en la Comuna de La Ligua, Periodo 2008-2020</v>
      </c>
    </row>
    <row r="65" spans="1:26" x14ac:dyDescent="0.3">
      <c r="A65">
        <v>2</v>
      </c>
      <c r="B65">
        <v>240</v>
      </c>
      <c r="C65" t="s">
        <v>92</v>
      </c>
      <c r="D65" t="s">
        <v>93</v>
      </c>
      <c r="E65" t="s">
        <v>730</v>
      </c>
      <c r="F65" t="s">
        <v>729</v>
      </c>
      <c r="G65" t="s">
        <v>166</v>
      </c>
      <c r="H65" t="s">
        <v>40</v>
      </c>
      <c r="I65" t="s">
        <v>163</v>
      </c>
      <c r="J65" t="s">
        <v>168</v>
      </c>
      <c r="K65" t="s">
        <v>165</v>
      </c>
      <c r="L65" t="s">
        <v>169</v>
      </c>
      <c r="M65" t="s">
        <v>167</v>
      </c>
      <c r="N65" t="s">
        <v>728</v>
      </c>
      <c r="O65" t="s">
        <v>749</v>
      </c>
      <c r="P65" t="s">
        <v>164</v>
      </c>
      <c r="Q65" t="s">
        <v>547</v>
      </c>
      <c r="R65" s="18" t="s">
        <v>203</v>
      </c>
      <c r="S65" t="s">
        <v>176</v>
      </c>
      <c r="T65" t="s">
        <v>99</v>
      </c>
      <c r="U65">
        <v>4101</v>
      </c>
      <c r="V65" t="s">
        <v>175</v>
      </c>
      <c r="W65" s="18" t="s">
        <v>575</v>
      </c>
      <c r="X65" s="18" t="s">
        <v>110</v>
      </c>
      <c r="Z65" t="str">
        <f>+Final[[#This Row],[titulo]]&amp;Final[[#This Row],[Territorio]]&amp;", "&amp;Final[[#This Row],[temporalidad]]</f>
        <v>Gastos por la administración de Cementerios en la comuna de La Serena, Periodo 2008-2020</v>
      </c>
    </row>
    <row r="66" spans="1:26" x14ac:dyDescent="0.3">
      <c r="A66">
        <v>3</v>
      </c>
      <c r="B66">
        <v>240</v>
      </c>
      <c r="C66" t="s">
        <v>92</v>
      </c>
      <c r="D66" t="s">
        <v>93</v>
      </c>
      <c r="E66" t="s">
        <v>732</v>
      </c>
      <c r="F66" t="s">
        <v>729</v>
      </c>
      <c r="G66" t="s">
        <v>166</v>
      </c>
      <c r="H66" t="s">
        <v>40</v>
      </c>
      <c r="I66" t="s">
        <v>163</v>
      </c>
      <c r="J66" t="s">
        <v>171</v>
      </c>
      <c r="K66" t="s">
        <v>165</v>
      </c>
      <c r="L66" t="s">
        <v>169</v>
      </c>
      <c r="M66" t="s">
        <v>167</v>
      </c>
      <c r="N66" t="s">
        <v>543</v>
      </c>
      <c r="O66" t="s">
        <v>747</v>
      </c>
      <c r="P66" t="s">
        <v>164</v>
      </c>
      <c r="Q66" t="s">
        <v>546</v>
      </c>
      <c r="R66" s="18" t="s">
        <v>204</v>
      </c>
      <c r="S66" t="s">
        <v>177</v>
      </c>
      <c r="T66" t="s">
        <v>99</v>
      </c>
      <c r="U66">
        <v>4101</v>
      </c>
      <c r="V66" t="s">
        <v>175</v>
      </c>
      <c r="W66" s="18" t="s">
        <v>576</v>
      </c>
      <c r="X66" s="18" t="s">
        <v>110</v>
      </c>
      <c r="Z66" t="str">
        <f>+Final[[#This Row],[titulo]]&amp;Final[[#This Row],[Territorio]]&amp;", "&amp;Final[[#This Row],[temporalidad]]</f>
        <v>Comparativo de Ingresos y Gastos por la administración de Cementerios, en la comuna de La Serena, Periodo 2008-2020</v>
      </c>
    </row>
    <row r="67" spans="1:26" x14ac:dyDescent="0.3">
      <c r="A67">
        <v>4</v>
      </c>
      <c r="B67">
        <v>240</v>
      </c>
      <c r="C67" t="s">
        <v>92</v>
      </c>
      <c r="D67" t="s">
        <v>93</v>
      </c>
      <c r="E67" t="s">
        <v>731</v>
      </c>
      <c r="F67" t="s">
        <v>729</v>
      </c>
      <c r="G67" t="s">
        <v>166</v>
      </c>
      <c r="H67" t="s">
        <v>40</v>
      </c>
      <c r="I67" t="s">
        <v>163</v>
      </c>
      <c r="J67" t="s">
        <v>173</v>
      </c>
      <c r="K67" t="s">
        <v>165</v>
      </c>
      <c r="L67" t="s">
        <v>169</v>
      </c>
      <c r="M67" t="s">
        <v>167</v>
      </c>
      <c r="N67" t="s">
        <v>544</v>
      </c>
      <c r="O67" t="s">
        <v>748</v>
      </c>
      <c r="P67" t="s">
        <v>164</v>
      </c>
      <c r="Q67" t="s">
        <v>545</v>
      </c>
      <c r="R67" s="18" t="s">
        <v>205</v>
      </c>
      <c r="S67" t="s">
        <v>178</v>
      </c>
      <c r="T67" t="s">
        <v>99</v>
      </c>
      <c r="U67">
        <v>4101</v>
      </c>
      <c r="V67" t="s">
        <v>175</v>
      </c>
      <c r="W67" s="18" t="s">
        <v>577</v>
      </c>
      <c r="X67" s="18" t="s">
        <v>110</v>
      </c>
      <c r="Z67" t="str">
        <f>+Final[[#This Row],[titulo]]&amp;Final[[#This Row],[Territorio]]&amp;", "&amp;Final[[#This Row],[temporalidad]]</f>
        <v>Ingresos percibidos por la administración de Cementerios en la Comuna de La Serena, Periodo 2008-2020</v>
      </c>
    </row>
    <row r="68" spans="1:26" x14ac:dyDescent="0.3">
      <c r="A68">
        <v>2</v>
      </c>
      <c r="B68">
        <v>240</v>
      </c>
      <c r="C68" t="s">
        <v>92</v>
      </c>
      <c r="D68" t="s">
        <v>93</v>
      </c>
      <c r="E68" t="s">
        <v>730</v>
      </c>
      <c r="F68" t="s">
        <v>729</v>
      </c>
      <c r="G68" t="s">
        <v>166</v>
      </c>
      <c r="H68" t="s">
        <v>68</v>
      </c>
      <c r="I68" t="s">
        <v>163</v>
      </c>
      <c r="J68" t="s">
        <v>168</v>
      </c>
      <c r="K68" t="s">
        <v>165</v>
      </c>
      <c r="L68" t="s">
        <v>169</v>
      </c>
      <c r="M68" t="s">
        <v>167</v>
      </c>
      <c r="N68" t="s">
        <v>728</v>
      </c>
      <c r="O68" t="s">
        <v>749</v>
      </c>
      <c r="P68" t="s">
        <v>164</v>
      </c>
      <c r="Q68" t="s">
        <v>547</v>
      </c>
      <c r="R68" s="18" t="s">
        <v>290</v>
      </c>
      <c r="S68" t="s">
        <v>176</v>
      </c>
      <c r="T68" t="s">
        <v>99</v>
      </c>
      <c r="U68">
        <v>9108</v>
      </c>
      <c r="V68" t="s">
        <v>175</v>
      </c>
      <c r="W68" s="18" t="s">
        <v>659</v>
      </c>
      <c r="X68" s="18" t="s">
        <v>139</v>
      </c>
      <c r="Z68" t="str">
        <f>+Final[[#This Row],[titulo]]&amp;Final[[#This Row],[Territorio]]&amp;", "&amp;Final[[#This Row],[temporalidad]]</f>
        <v>Gastos por la administración de Cementerios en la comuna de Lautaro, Periodo 2008-2020</v>
      </c>
    </row>
    <row r="69" spans="1:26" x14ac:dyDescent="0.3">
      <c r="A69">
        <v>3</v>
      </c>
      <c r="B69">
        <v>240</v>
      </c>
      <c r="C69" t="s">
        <v>92</v>
      </c>
      <c r="D69" t="s">
        <v>93</v>
      </c>
      <c r="E69" t="s">
        <v>732</v>
      </c>
      <c r="F69" t="s">
        <v>729</v>
      </c>
      <c r="G69" t="s">
        <v>166</v>
      </c>
      <c r="H69" t="s">
        <v>68</v>
      </c>
      <c r="I69" t="s">
        <v>163</v>
      </c>
      <c r="J69" t="s">
        <v>171</v>
      </c>
      <c r="K69" t="s">
        <v>165</v>
      </c>
      <c r="L69" t="s">
        <v>169</v>
      </c>
      <c r="M69" t="s">
        <v>167</v>
      </c>
      <c r="N69" t="s">
        <v>543</v>
      </c>
      <c r="O69" t="s">
        <v>747</v>
      </c>
      <c r="P69" t="s">
        <v>164</v>
      </c>
      <c r="Q69" t="s">
        <v>546</v>
      </c>
      <c r="R69" s="18" t="s">
        <v>291</v>
      </c>
      <c r="S69" t="s">
        <v>177</v>
      </c>
      <c r="T69" t="s">
        <v>99</v>
      </c>
      <c r="U69">
        <v>9108</v>
      </c>
      <c r="V69" t="s">
        <v>175</v>
      </c>
      <c r="W69" s="18" t="s">
        <v>660</v>
      </c>
      <c r="X69" s="18" t="s">
        <v>139</v>
      </c>
      <c r="Z69" t="str">
        <f>+Final[[#This Row],[titulo]]&amp;Final[[#This Row],[Territorio]]&amp;", "&amp;Final[[#This Row],[temporalidad]]</f>
        <v>Comparativo de Ingresos y Gastos por la administración de Cementerios, en la comuna de Lautaro, Periodo 2008-2020</v>
      </c>
    </row>
    <row r="70" spans="1:26" x14ac:dyDescent="0.3">
      <c r="A70">
        <v>4</v>
      </c>
      <c r="B70">
        <v>240</v>
      </c>
      <c r="C70" t="s">
        <v>92</v>
      </c>
      <c r="D70" t="s">
        <v>93</v>
      </c>
      <c r="E70" t="s">
        <v>731</v>
      </c>
      <c r="F70" t="s">
        <v>729</v>
      </c>
      <c r="G70" t="s">
        <v>166</v>
      </c>
      <c r="H70" t="s">
        <v>68</v>
      </c>
      <c r="I70" t="s">
        <v>163</v>
      </c>
      <c r="J70" t="s">
        <v>173</v>
      </c>
      <c r="K70" t="s">
        <v>165</v>
      </c>
      <c r="L70" t="s">
        <v>169</v>
      </c>
      <c r="M70" t="s">
        <v>167</v>
      </c>
      <c r="N70" t="s">
        <v>544</v>
      </c>
      <c r="O70" t="s">
        <v>748</v>
      </c>
      <c r="P70" t="s">
        <v>164</v>
      </c>
      <c r="Q70" t="s">
        <v>545</v>
      </c>
      <c r="R70" s="18" t="s">
        <v>292</v>
      </c>
      <c r="S70" t="s">
        <v>178</v>
      </c>
      <c r="T70" t="s">
        <v>99</v>
      </c>
      <c r="U70">
        <v>9108</v>
      </c>
      <c r="V70" t="s">
        <v>175</v>
      </c>
      <c r="W70" s="18" t="s">
        <v>661</v>
      </c>
      <c r="X70" s="18" t="s">
        <v>139</v>
      </c>
      <c r="Z70" t="str">
        <f>+Final[[#This Row],[titulo]]&amp;Final[[#This Row],[Territorio]]&amp;", "&amp;Final[[#This Row],[temporalidad]]</f>
        <v>Ingresos percibidos por la administración de Cementerios en la Comuna de Lautaro, Periodo 2008-2020</v>
      </c>
    </row>
    <row r="71" spans="1:26" x14ac:dyDescent="0.3">
      <c r="A71">
        <v>2</v>
      </c>
      <c r="B71">
        <v>240</v>
      </c>
      <c r="C71" t="s">
        <v>92</v>
      </c>
      <c r="D71" t="s">
        <v>93</v>
      </c>
      <c r="E71" t="s">
        <v>730</v>
      </c>
      <c r="F71" t="s">
        <v>729</v>
      </c>
      <c r="G71" t="s">
        <v>166</v>
      </c>
      <c r="H71" t="s">
        <v>48</v>
      </c>
      <c r="I71" t="s">
        <v>163</v>
      </c>
      <c r="J71" t="s">
        <v>168</v>
      </c>
      <c r="K71" t="s">
        <v>165</v>
      </c>
      <c r="L71" t="s">
        <v>169</v>
      </c>
      <c r="M71" t="s">
        <v>167</v>
      </c>
      <c r="N71" t="s">
        <v>728</v>
      </c>
      <c r="O71" t="s">
        <v>749</v>
      </c>
      <c r="P71" t="s">
        <v>164</v>
      </c>
      <c r="Q71" t="s">
        <v>547</v>
      </c>
      <c r="R71" s="18" t="s">
        <v>227</v>
      </c>
      <c r="S71" t="s">
        <v>176</v>
      </c>
      <c r="T71" t="s">
        <v>99</v>
      </c>
      <c r="U71">
        <v>5703</v>
      </c>
      <c r="V71" t="s">
        <v>175</v>
      </c>
      <c r="W71" s="18" t="s">
        <v>599</v>
      </c>
      <c r="X71" s="18" t="s">
        <v>118</v>
      </c>
      <c r="Z71" t="str">
        <f>+Final[[#This Row],[titulo]]&amp;Final[[#This Row],[Territorio]]&amp;", "&amp;Final[[#This Row],[temporalidad]]</f>
        <v>Gastos por la administración de Cementerios en la comuna de Llaillay, Periodo 2008-2020</v>
      </c>
    </row>
    <row r="72" spans="1:26" x14ac:dyDescent="0.3">
      <c r="A72">
        <v>3</v>
      </c>
      <c r="B72">
        <v>240</v>
      </c>
      <c r="C72" t="s">
        <v>92</v>
      </c>
      <c r="D72" t="s">
        <v>93</v>
      </c>
      <c r="E72" t="s">
        <v>732</v>
      </c>
      <c r="F72" t="s">
        <v>729</v>
      </c>
      <c r="G72" t="s">
        <v>166</v>
      </c>
      <c r="H72" t="s">
        <v>48</v>
      </c>
      <c r="I72" t="s">
        <v>163</v>
      </c>
      <c r="J72" t="s">
        <v>171</v>
      </c>
      <c r="K72" t="s">
        <v>165</v>
      </c>
      <c r="L72" t="s">
        <v>169</v>
      </c>
      <c r="M72" t="s">
        <v>167</v>
      </c>
      <c r="N72" t="s">
        <v>543</v>
      </c>
      <c r="O72" t="s">
        <v>747</v>
      </c>
      <c r="P72" t="s">
        <v>164</v>
      </c>
      <c r="Q72" t="s">
        <v>546</v>
      </c>
      <c r="R72" s="18" t="s">
        <v>228</v>
      </c>
      <c r="S72" t="s">
        <v>177</v>
      </c>
      <c r="T72" t="s">
        <v>99</v>
      </c>
      <c r="U72">
        <v>5703</v>
      </c>
      <c r="V72" t="s">
        <v>175</v>
      </c>
      <c r="W72" s="18" t="s">
        <v>600</v>
      </c>
      <c r="X72" s="18" t="s">
        <v>118</v>
      </c>
      <c r="Z72" t="str">
        <f>+Final[[#This Row],[titulo]]&amp;Final[[#This Row],[Territorio]]&amp;", "&amp;Final[[#This Row],[temporalidad]]</f>
        <v>Comparativo de Ingresos y Gastos por la administración de Cementerios, en la comuna de Llaillay, Periodo 2008-2020</v>
      </c>
    </row>
    <row r="73" spans="1:26" x14ac:dyDescent="0.3">
      <c r="A73">
        <v>4</v>
      </c>
      <c r="B73">
        <v>240</v>
      </c>
      <c r="C73" t="s">
        <v>92</v>
      </c>
      <c r="D73" t="s">
        <v>93</v>
      </c>
      <c r="E73" t="s">
        <v>731</v>
      </c>
      <c r="F73" t="s">
        <v>729</v>
      </c>
      <c r="G73" t="s">
        <v>166</v>
      </c>
      <c r="H73" t="s">
        <v>48</v>
      </c>
      <c r="I73" t="s">
        <v>163</v>
      </c>
      <c r="J73" t="s">
        <v>173</v>
      </c>
      <c r="K73" t="s">
        <v>165</v>
      </c>
      <c r="L73" t="s">
        <v>169</v>
      </c>
      <c r="M73" t="s">
        <v>167</v>
      </c>
      <c r="N73" t="s">
        <v>544</v>
      </c>
      <c r="O73" t="s">
        <v>748</v>
      </c>
      <c r="P73" t="s">
        <v>164</v>
      </c>
      <c r="Q73" t="s">
        <v>545</v>
      </c>
      <c r="R73" s="18" t="s">
        <v>229</v>
      </c>
      <c r="S73" t="s">
        <v>178</v>
      </c>
      <c r="T73" t="s">
        <v>99</v>
      </c>
      <c r="U73">
        <v>5703</v>
      </c>
      <c r="V73" t="s">
        <v>175</v>
      </c>
      <c r="W73" s="18" t="s">
        <v>601</v>
      </c>
      <c r="X73" s="18" t="s">
        <v>118</v>
      </c>
      <c r="Z73" t="str">
        <f>+Final[[#This Row],[titulo]]&amp;Final[[#This Row],[Territorio]]&amp;", "&amp;Final[[#This Row],[temporalidad]]</f>
        <v>Ingresos percibidos por la administración de Cementerios en la Comuna de Llaillay, Periodo 2008-2020</v>
      </c>
    </row>
    <row r="74" spans="1:26" x14ac:dyDescent="0.3">
      <c r="A74">
        <v>2</v>
      </c>
      <c r="B74">
        <v>240</v>
      </c>
      <c r="C74" t="s">
        <v>92</v>
      </c>
      <c r="D74" t="s">
        <v>93</v>
      </c>
      <c r="E74" t="s">
        <v>730</v>
      </c>
      <c r="F74" t="s">
        <v>729</v>
      </c>
      <c r="G74" t="s">
        <v>166</v>
      </c>
      <c r="H74" t="s">
        <v>733</v>
      </c>
      <c r="I74" t="s">
        <v>163</v>
      </c>
      <c r="J74" t="s">
        <v>168</v>
      </c>
      <c r="K74" t="s">
        <v>165</v>
      </c>
      <c r="L74" t="s">
        <v>169</v>
      </c>
      <c r="M74" t="s">
        <v>167</v>
      </c>
      <c r="N74" t="s">
        <v>728</v>
      </c>
      <c r="O74" t="s">
        <v>749</v>
      </c>
      <c r="P74" t="s">
        <v>164</v>
      </c>
      <c r="Q74" t="s">
        <v>547</v>
      </c>
      <c r="R74" s="18" t="s">
        <v>266</v>
      </c>
      <c r="S74" t="s">
        <v>176</v>
      </c>
      <c r="T74" t="s">
        <v>99</v>
      </c>
      <c r="U74">
        <v>8301</v>
      </c>
      <c r="V74" t="s">
        <v>175</v>
      </c>
      <c r="W74" s="18" t="s">
        <v>741</v>
      </c>
      <c r="X74" s="18" t="s">
        <v>131</v>
      </c>
      <c r="Z74" t="str">
        <f>+Final[[#This Row],[titulo]]&amp;Final[[#This Row],[Territorio]]&amp;", "&amp;Final[[#This Row],[temporalidad]]</f>
        <v>Gastos por la administración de Cementerios en la comuna de Los Ángeles, Periodo 2008-2020</v>
      </c>
    </row>
    <row r="75" spans="1:26" x14ac:dyDescent="0.3">
      <c r="A75">
        <v>3</v>
      </c>
      <c r="B75">
        <v>240</v>
      </c>
      <c r="C75" t="s">
        <v>92</v>
      </c>
      <c r="D75" t="s">
        <v>93</v>
      </c>
      <c r="E75" t="s">
        <v>732</v>
      </c>
      <c r="F75" t="s">
        <v>729</v>
      </c>
      <c r="G75" t="s">
        <v>166</v>
      </c>
      <c r="H75" t="s">
        <v>733</v>
      </c>
      <c r="I75" t="s">
        <v>163</v>
      </c>
      <c r="J75" t="s">
        <v>171</v>
      </c>
      <c r="K75" t="s">
        <v>165</v>
      </c>
      <c r="L75" t="s">
        <v>169</v>
      </c>
      <c r="M75" t="s">
        <v>167</v>
      </c>
      <c r="N75" t="s">
        <v>543</v>
      </c>
      <c r="O75" t="s">
        <v>747</v>
      </c>
      <c r="P75" t="s">
        <v>164</v>
      </c>
      <c r="Q75" t="s">
        <v>546</v>
      </c>
      <c r="R75" s="18" t="s">
        <v>267</v>
      </c>
      <c r="S75" t="s">
        <v>177</v>
      </c>
      <c r="T75" t="s">
        <v>99</v>
      </c>
      <c r="U75">
        <v>8301</v>
      </c>
      <c r="V75" t="s">
        <v>175</v>
      </c>
      <c r="W75" s="18" t="s">
        <v>742</v>
      </c>
      <c r="X75" s="18" t="s">
        <v>131</v>
      </c>
      <c r="Z75" t="str">
        <f>+Final[[#This Row],[titulo]]&amp;Final[[#This Row],[Territorio]]&amp;", "&amp;Final[[#This Row],[temporalidad]]</f>
        <v>Comparativo de Ingresos y Gastos por la administración de Cementerios, en la comuna de Los Ángeles, Periodo 2008-2020</v>
      </c>
    </row>
    <row r="76" spans="1:26" x14ac:dyDescent="0.3">
      <c r="A76">
        <v>4</v>
      </c>
      <c r="B76">
        <v>240</v>
      </c>
      <c r="C76" t="s">
        <v>92</v>
      </c>
      <c r="D76" t="s">
        <v>93</v>
      </c>
      <c r="E76" t="s">
        <v>731</v>
      </c>
      <c r="F76" t="s">
        <v>729</v>
      </c>
      <c r="G76" t="s">
        <v>166</v>
      </c>
      <c r="H76" t="s">
        <v>733</v>
      </c>
      <c r="I76" t="s">
        <v>163</v>
      </c>
      <c r="J76" t="s">
        <v>173</v>
      </c>
      <c r="K76" t="s">
        <v>165</v>
      </c>
      <c r="L76" t="s">
        <v>169</v>
      </c>
      <c r="M76" t="s">
        <v>167</v>
      </c>
      <c r="N76" t="s">
        <v>544</v>
      </c>
      <c r="O76" t="s">
        <v>748</v>
      </c>
      <c r="P76" t="s">
        <v>164</v>
      </c>
      <c r="Q76" t="s">
        <v>545</v>
      </c>
      <c r="R76" s="18" t="s">
        <v>268</v>
      </c>
      <c r="S76" t="s">
        <v>178</v>
      </c>
      <c r="T76" t="s">
        <v>99</v>
      </c>
      <c r="U76">
        <v>8301</v>
      </c>
      <c r="V76" t="s">
        <v>175</v>
      </c>
      <c r="W76" s="18" t="s">
        <v>743</v>
      </c>
      <c r="X76" s="18" t="s">
        <v>131</v>
      </c>
      <c r="Z76" t="str">
        <f>+Final[[#This Row],[titulo]]&amp;Final[[#This Row],[Territorio]]&amp;", "&amp;Final[[#This Row],[temporalidad]]</f>
        <v>Ingresos percibidos por la administración de Cementerios en la Comuna de Los Ángeles, Periodo 2008-2020</v>
      </c>
    </row>
    <row r="77" spans="1:26" x14ac:dyDescent="0.3">
      <c r="A77">
        <v>2</v>
      </c>
      <c r="B77">
        <v>240</v>
      </c>
      <c r="C77" t="s">
        <v>92</v>
      </c>
      <c r="D77" t="s">
        <v>93</v>
      </c>
      <c r="E77" t="s">
        <v>730</v>
      </c>
      <c r="F77" t="s">
        <v>729</v>
      </c>
      <c r="G77" t="s">
        <v>166</v>
      </c>
      <c r="H77" t="s">
        <v>82</v>
      </c>
      <c r="I77" t="s">
        <v>163</v>
      </c>
      <c r="J77" t="s">
        <v>168</v>
      </c>
      <c r="K77" t="s">
        <v>165</v>
      </c>
      <c r="L77" t="s">
        <v>169</v>
      </c>
      <c r="M77" t="s">
        <v>167</v>
      </c>
      <c r="N77" t="s">
        <v>728</v>
      </c>
      <c r="O77" t="s">
        <v>749</v>
      </c>
      <c r="P77" t="s">
        <v>164</v>
      </c>
      <c r="Q77" t="s">
        <v>547</v>
      </c>
      <c r="R77" s="18" t="s">
        <v>335</v>
      </c>
      <c r="S77" t="s">
        <v>176</v>
      </c>
      <c r="T77" t="s">
        <v>99</v>
      </c>
      <c r="U77">
        <v>13501</v>
      </c>
      <c r="V77" t="s">
        <v>175</v>
      </c>
      <c r="W77" s="18" t="s">
        <v>701</v>
      </c>
      <c r="X77" s="18" t="s">
        <v>154</v>
      </c>
      <c r="Z77" t="str">
        <f>+Final[[#This Row],[titulo]]&amp;Final[[#This Row],[Territorio]]&amp;", "&amp;Final[[#This Row],[temporalidad]]</f>
        <v>Gastos por la administración de Cementerios en la comuna de Melipilla, Periodo 2008-2020</v>
      </c>
    </row>
    <row r="78" spans="1:26" x14ac:dyDescent="0.3">
      <c r="A78">
        <v>3</v>
      </c>
      <c r="B78">
        <v>240</v>
      </c>
      <c r="C78" t="s">
        <v>92</v>
      </c>
      <c r="D78" t="s">
        <v>93</v>
      </c>
      <c r="E78" t="s">
        <v>732</v>
      </c>
      <c r="F78" t="s">
        <v>729</v>
      </c>
      <c r="G78" t="s">
        <v>166</v>
      </c>
      <c r="H78" t="s">
        <v>82</v>
      </c>
      <c r="I78" t="s">
        <v>163</v>
      </c>
      <c r="J78" t="s">
        <v>171</v>
      </c>
      <c r="K78" t="s">
        <v>165</v>
      </c>
      <c r="L78" t="s">
        <v>169</v>
      </c>
      <c r="M78" t="s">
        <v>167</v>
      </c>
      <c r="N78" t="s">
        <v>543</v>
      </c>
      <c r="O78" t="s">
        <v>747</v>
      </c>
      <c r="P78" t="s">
        <v>164</v>
      </c>
      <c r="Q78" t="s">
        <v>546</v>
      </c>
      <c r="R78" s="18" t="s">
        <v>336</v>
      </c>
      <c r="S78" t="s">
        <v>177</v>
      </c>
      <c r="T78" t="s">
        <v>99</v>
      </c>
      <c r="U78">
        <v>13501</v>
      </c>
      <c r="V78" t="s">
        <v>175</v>
      </c>
      <c r="W78" s="18" t="s">
        <v>702</v>
      </c>
      <c r="X78" s="18" t="s">
        <v>154</v>
      </c>
      <c r="Z78" t="str">
        <f>+Final[[#This Row],[titulo]]&amp;Final[[#This Row],[Territorio]]&amp;", "&amp;Final[[#This Row],[temporalidad]]</f>
        <v>Comparativo de Ingresos y Gastos por la administración de Cementerios, en la comuna de Melipilla, Periodo 2008-2020</v>
      </c>
    </row>
    <row r="79" spans="1:26" x14ac:dyDescent="0.3">
      <c r="A79">
        <v>4</v>
      </c>
      <c r="B79">
        <v>240</v>
      </c>
      <c r="C79" t="s">
        <v>92</v>
      </c>
      <c r="D79" t="s">
        <v>93</v>
      </c>
      <c r="E79" t="s">
        <v>731</v>
      </c>
      <c r="F79" t="s">
        <v>729</v>
      </c>
      <c r="G79" t="s">
        <v>166</v>
      </c>
      <c r="H79" t="s">
        <v>82</v>
      </c>
      <c r="I79" t="s">
        <v>163</v>
      </c>
      <c r="J79" t="s">
        <v>173</v>
      </c>
      <c r="K79" t="s">
        <v>165</v>
      </c>
      <c r="L79" t="s">
        <v>169</v>
      </c>
      <c r="M79" t="s">
        <v>167</v>
      </c>
      <c r="N79" t="s">
        <v>544</v>
      </c>
      <c r="O79" t="s">
        <v>748</v>
      </c>
      <c r="P79" t="s">
        <v>164</v>
      </c>
      <c r="Q79" t="s">
        <v>545</v>
      </c>
      <c r="R79" s="18" t="s">
        <v>337</v>
      </c>
      <c r="S79" t="s">
        <v>178</v>
      </c>
      <c r="T79" t="s">
        <v>99</v>
      </c>
      <c r="U79">
        <v>13501</v>
      </c>
      <c r="V79" t="s">
        <v>175</v>
      </c>
      <c r="W79" s="18" t="s">
        <v>703</v>
      </c>
      <c r="X79" s="18" t="s">
        <v>154</v>
      </c>
      <c r="Z79" t="str">
        <f>+Final[[#This Row],[titulo]]&amp;Final[[#This Row],[Territorio]]&amp;", "&amp;Final[[#This Row],[temporalidad]]</f>
        <v>Ingresos percibidos por la administración de Cementerios en la Comuna de Melipilla, Periodo 2008-2020</v>
      </c>
    </row>
    <row r="80" spans="1:26" x14ac:dyDescent="0.3">
      <c r="A80">
        <v>2</v>
      </c>
      <c r="B80">
        <v>240</v>
      </c>
      <c r="C80" t="s">
        <v>92</v>
      </c>
      <c r="D80" t="s">
        <v>93</v>
      </c>
      <c r="E80" t="s">
        <v>730</v>
      </c>
      <c r="F80" t="s">
        <v>729</v>
      </c>
      <c r="G80" t="s">
        <v>166</v>
      </c>
      <c r="H80" t="s">
        <v>61</v>
      </c>
      <c r="I80" t="s">
        <v>163</v>
      </c>
      <c r="J80" t="s">
        <v>168</v>
      </c>
      <c r="K80" t="s">
        <v>165</v>
      </c>
      <c r="L80" t="s">
        <v>169</v>
      </c>
      <c r="M80" t="s">
        <v>167</v>
      </c>
      <c r="N80" t="s">
        <v>728</v>
      </c>
      <c r="O80" t="s">
        <v>749</v>
      </c>
      <c r="P80" t="s">
        <v>164</v>
      </c>
      <c r="Q80" t="s">
        <v>547</v>
      </c>
      <c r="R80" s="18" t="s">
        <v>269</v>
      </c>
      <c r="S80" t="s">
        <v>176</v>
      </c>
      <c r="T80" t="s">
        <v>99</v>
      </c>
      <c r="U80">
        <v>8305</v>
      </c>
      <c r="V80" t="s">
        <v>175</v>
      </c>
      <c r="W80" s="18" t="s">
        <v>638</v>
      </c>
      <c r="X80" s="18" t="s">
        <v>132</v>
      </c>
      <c r="Z80" t="str">
        <f>+Final[[#This Row],[titulo]]&amp;Final[[#This Row],[Territorio]]&amp;", "&amp;Final[[#This Row],[temporalidad]]</f>
        <v>Gastos por la administración de Cementerios en la comuna de Mulchén, Periodo 2008-2020</v>
      </c>
    </row>
    <row r="81" spans="1:26" x14ac:dyDescent="0.3">
      <c r="A81">
        <v>3</v>
      </c>
      <c r="B81">
        <v>240</v>
      </c>
      <c r="C81" t="s">
        <v>92</v>
      </c>
      <c r="D81" t="s">
        <v>93</v>
      </c>
      <c r="E81" t="s">
        <v>732</v>
      </c>
      <c r="F81" t="s">
        <v>729</v>
      </c>
      <c r="G81" t="s">
        <v>166</v>
      </c>
      <c r="H81" t="s">
        <v>61</v>
      </c>
      <c r="I81" t="s">
        <v>163</v>
      </c>
      <c r="J81" t="s">
        <v>171</v>
      </c>
      <c r="K81" t="s">
        <v>165</v>
      </c>
      <c r="L81" t="s">
        <v>169</v>
      </c>
      <c r="M81" t="s">
        <v>167</v>
      </c>
      <c r="N81" t="s">
        <v>543</v>
      </c>
      <c r="O81" t="s">
        <v>747</v>
      </c>
      <c r="P81" t="s">
        <v>164</v>
      </c>
      <c r="Q81" t="s">
        <v>546</v>
      </c>
      <c r="R81" s="18" t="s">
        <v>270</v>
      </c>
      <c r="S81" t="s">
        <v>177</v>
      </c>
      <c r="T81" t="s">
        <v>99</v>
      </c>
      <c r="U81">
        <v>8305</v>
      </c>
      <c r="V81" t="s">
        <v>175</v>
      </c>
      <c r="W81" s="18" t="s">
        <v>639</v>
      </c>
      <c r="X81" s="18" t="s">
        <v>132</v>
      </c>
      <c r="Z81" t="str">
        <f>+Final[[#This Row],[titulo]]&amp;Final[[#This Row],[Territorio]]&amp;", "&amp;Final[[#This Row],[temporalidad]]</f>
        <v>Comparativo de Ingresos y Gastos por la administración de Cementerios, en la comuna de Mulchén, Periodo 2008-2020</v>
      </c>
    </row>
    <row r="82" spans="1:26" x14ac:dyDescent="0.3">
      <c r="A82">
        <v>4</v>
      </c>
      <c r="B82">
        <v>240</v>
      </c>
      <c r="C82" t="s">
        <v>92</v>
      </c>
      <c r="D82" t="s">
        <v>93</v>
      </c>
      <c r="E82" t="s">
        <v>731</v>
      </c>
      <c r="F82" t="s">
        <v>729</v>
      </c>
      <c r="G82" t="s">
        <v>166</v>
      </c>
      <c r="H82" t="s">
        <v>61</v>
      </c>
      <c r="I82" t="s">
        <v>163</v>
      </c>
      <c r="J82" t="s">
        <v>173</v>
      </c>
      <c r="K82" t="s">
        <v>165</v>
      </c>
      <c r="L82" t="s">
        <v>169</v>
      </c>
      <c r="M82" t="s">
        <v>167</v>
      </c>
      <c r="N82" t="s">
        <v>544</v>
      </c>
      <c r="O82" t="s">
        <v>748</v>
      </c>
      <c r="P82" t="s">
        <v>164</v>
      </c>
      <c r="Q82" t="s">
        <v>545</v>
      </c>
      <c r="R82" s="18" t="s">
        <v>271</v>
      </c>
      <c r="S82" t="s">
        <v>178</v>
      </c>
      <c r="T82" t="s">
        <v>99</v>
      </c>
      <c r="U82">
        <v>8305</v>
      </c>
      <c r="V82" t="s">
        <v>175</v>
      </c>
      <c r="W82" s="18" t="s">
        <v>640</v>
      </c>
      <c r="X82" s="18" t="s">
        <v>132</v>
      </c>
      <c r="Z82" t="str">
        <f>+Final[[#This Row],[titulo]]&amp;Final[[#This Row],[Territorio]]&amp;", "&amp;Final[[#This Row],[temporalidad]]</f>
        <v>Ingresos percibidos por la administración de Cementerios en la Comuna de Mulchén, Periodo 2008-2020</v>
      </c>
    </row>
    <row r="83" spans="1:26" x14ac:dyDescent="0.3">
      <c r="A83">
        <v>2</v>
      </c>
      <c r="B83">
        <v>240</v>
      </c>
      <c r="C83" t="s">
        <v>92</v>
      </c>
      <c r="D83" t="s">
        <v>93</v>
      </c>
      <c r="E83" t="s">
        <v>730</v>
      </c>
      <c r="F83" t="s">
        <v>729</v>
      </c>
      <c r="G83" t="s">
        <v>166</v>
      </c>
      <c r="H83" t="s">
        <v>62</v>
      </c>
      <c r="I83" t="s">
        <v>163</v>
      </c>
      <c r="J83" t="s">
        <v>168</v>
      </c>
      <c r="K83" t="s">
        <v>165</v>
      </c>
      <c r="L83" t="s">
        <v>169</v>
      </c>
      <c r="M83" t="s">
        <v>167</v>
      </c>
      <c r="N83" t="s">
        <v>728</v>
      </c>
      <c r="O83" t="s">
        <v>749</v>
      </c>
      <c r="P83" t="s">
        <v>164</v>
      </c>
      <c r="Q83" t="s">
        <v>547</v>
      </c>
      <c r="R83" s="18" t="s">
        <v>272</v>
      </c>
      <c r="S83" t="s">
        <v>176</v>
      </c>
      <c r="T83" t="s">
        <v>99</v>
      </c>
      <c r="U83">
        <v>8306</v>
      </c>
      <c r="V83" t="s">
        <v>175</v>
      </c>
      <c r="W83" s="18" t="s">
        <v>641</v>
      </c>
      <c r="X83" s="18" t="s">
        <v>133</v>
      </c>
      <c r="Z83" t="str">
        <f>+Final[[#This Row],[titulo]]&amp;Final[[#This Row],[Territorio]]&amp;", "&amp;Final[[#This Row],[temporalidad]]</f>
        <v>Gastos por la administración de Cementerios en la comuna de Nacimiento, Periodo 2008-2020</v>
      </c>
    </row>
    <row r="84" spans="1:26" x14ac:dyDescent="0.3">
      <c r="A84">
        <v>3</v>
      </c>
      <c r="B84">
        <v>240</v>
      </c>
      <c r="C84" t="s">
        <v>92</v>
      </c>
      <c r="D84" t="s">
        <v>93</v>
      </c>
      <c r="E84" t="s">
        <v>732</v>
      </c>
      <c r="F84" t="s">
        <v>729</v>
      </c>
      <c r="G84" t="s">
        <v>166</v>
      </c>
      <c r="H84" t="s">
        <v>62</v>
      </c>
      <c r="I84" t="s">
        <v>163</v>
      </c>
      <c r="J84" t="s">
        <v>171</v>
      </c>
      <c r="K84" t="s">
        <v>165</v>
      </c>
      <c r="L84" t="s">
        <v>169</v>
      </c>
      <c r="M84" t="s">
        <v>167</v>
      </c>
      <c r="N84" t="s">
        <v>543</v>
      </c>
      <c r="O84" t="s">
        <v>747</v>
      </c>
      <c r="P84" t="s">
        <v>164</v>
      </c>
      <c r="Q84" t="s">
        <v>546</v>
      </c>
      <c r="R84" s="18" t="s">
        <v>273</v>
      </c>
      <c r="S84" t="s">
        <v>177</v>
      </c>
      <c r="T84" t="s">
        <v>99</v>
      </c>
      <c r="U84">
        <v>8306</v>
      </c>
      <c r="V84" t="s">
        <v>175</v>
      </c>
      <c r="W84" s="18" t="s">
        <v>642</v>
      </c>
      <c r="X84" s="18" t="s">
        <v>133</v>
      </c>
      <c r="Z84" t="str">
        <f>+Final[[#This Row],[titulo]]&amp;Final[[#This Row],[Territorio]]&amp;", "&amp;Final[[#This Row],[temporalidad]]</f>
        <v>Comparativo de Ingresos y Gastos por la administración de Cementerios, en la comuna de Nacimiento, Periodo 2008-2020</v>
      </c>
    </row>
    <row r="85" spans="1:26" x14ac:dyDescent="0.3">
      <c r="A85">
        <v>4</v>
      </c>
      <c r="B85">
        <v>240</v>
      </c>
      <c r="C85" t="s">
        <v>92</v>
      </c>
      <c r="D85" t="s">
        <v>93</v>
      </c>
      <c r="E85" t="s">
        <v>731</v>
      </c>
      <c r="F85" t="s">
        <v>729</v>
      </c>
      <c r="G85" t="s">
        <v>166</v>
      </c>
      <c r="H85" t="s">
        <v>62</v>
      </c>
      <c r="I85" t="s">
        <v>163</v>
      </c>
      <c r="J85" t="s">
        <v>173</v>
      </c>
      <c r="K85" t="s">
        <v>165</v>
      </c>
      <c r="L85" t="s">
        <v>169</v>
      </c>
      <c r="M85" t="s">
        <v>167</v>
      </c>
      <c r="N85" t="s">
        <v>544</v>
      </c>
      <c r="O85" t="s">
        <v>748</v>
      </c>
      <c r="P85" t="s">
        <v>164</v>
      </c>
      <c r="Q85" t="s">
        <v>545</v>
      </c>
      <c r="R85" s="18" t="s">
        <v>274</v>
      </c>
      <c r="S85" t="s">
        <v>178</v>
      </c>
      <c r="T85" t="s">
        <v>99</v>
      </c>
      <c r="U85">
        <v>8306</v>
      </c>
      <c r="V85" t="s">
        <v>175</v>
      </c>
      <c r="W85" s="18" t="s">
        <v>643</v>
      </c>
      <c r="X85" s="18" t="s">
        <v>133</v>
      </c>
      <c r="Z85" t="str">
        <f>+Final[[#This Row],[titulo]]&amp;Final[[#This Row],[Territorio]]&amp;", "&amp;Final[[#This Row],[temporalidad]]</f>
        <v>Ingresos percibidos por la administración de Cementerios en la Comuna de Nacimiento, Periodo 2008-2020</v>
      </c>
    </row>
    <row r="86" spans="1:26" x14ac:dyDescent="0.3">
      <c r="A86">
        <v>2</v>
      </c>
      <c r="B86">
        <v>240</v>
      </c>
      <c r="C86" t="s">
        <v>92</v>
      </c>
      <c r="D86" t="s">
        <v>93</v>
      </c>
      <c r="E86" t="s">
        <v>730</v>
      </c>
      <c r="F86" t="s">
        <v>729</v>
      </c>
      <c r="G86" t="s">
        <v>166</v>
      </c>
      <c r="H86" t="s">
        <v>78</v>
      </c>
      <c r="I86" t="s">
        <v>163</v>
      </c>
      <c r="J86" t="s">
        <v>168</v>
      </c>
      <c r="K86" t="s">
        <v>165</v>
      </c>
      <c r="L86" t="s">
        <v>169</v>
      </c>
      <c r="M86" t="s">
        <v>167</v>
      </c>
      <c r="N86" t="s">
        <v>728</v>
      </c>
      <c r="O86" t="s">
        <v>749</v>
      </c>
      <c r="P86" t="s">
        <v>164</v>
      </c>
      <c r="Q86" t="s">
        <v>547</v>
      </c>
      <c r="R86" s="18" t="s">
        <v>323</v>
      </c>
      <c r="S86" t="s">
        <v>176</v>
      </c>
      <c r="T86" t="s">
        <v>99</v>
      </c>
      <c r="U86">
        <v>12401</v>
      </c>
      <c r="V86" t="s">
        <v>175</v>
      </c>
      <c r="W86" s="18" t="s">
        <v>689</v>
      </c>
      <c r="X86" s="18" t="s">
        <v>150</v>
      </c>
      <c r="Z86" t="str">
        <f>+Final[[#This Row],[titulo]]&amp;Final[[#This Row],[Territorio]]&amp;", "&amp;Final[[#This Row],[temporalidad]]</f>
        <v>Gastos por la administración de Cementerios en la comuna de Natales, Periodo 2008-2020</v>
      </c>
    </row>
    <row r="87" spans="1:26" x14ac:dyDescent="0.3">
      <c r="A87">
        <v>3</v>
      </c>
      <c r="B87">
        <v>240</v>
      </c>
      <c r="C87" t="s">
        <v>92</v>
      </c>
      <c r="D87" t="s">
        <v>93</v>
      </c>
      <c r="E87" t="s">
        <v>732</v>
      </c>
      <c r="F87" t="s">
        <v>729</v>
      </c>
      <c r="G87" t="s">
        <v>166</v>
      </c>
      <c r="H87" t="s">
        <v>78</v>
      </c>
      <c r="I87" t="s">
        <v>163</v>
      </c>
      <c r="J87" t="s">
        <v>171</v>
      </c>
      <c r="K87" t="s">
        <v>165</v>
      </c>
      <c r="L87" t="s">
        <v>169</v>
      </c>
      <c r="M87" t="s">
        <v>167</v>
      </c>
      <c r="N87" t="s">
        <v>543</v>
      </c>
      <c r="O87" t="s">
        <v>747</v>
      </c>
      <c r="P87" t="s">
        <v>164</v>
      </c>
      <c r="Q87" t="s">
        <v>546</v>
      </c>
      <c r="R87" s="18" t="s">
        <v>324</v>
      </c>
      <c r="S87" t="s">
        <v>177</v>
      </c>
      <c r="T87" t="s">
        <v>99</v>
      </c>
      <c r="U87">
        <v>12401</v>
      </c>
      <c r="V87" t="s">
        <v>175</v>
      </c>
      <c r="W87" s="18" t="s">
        <v>690</v>
      </c>
      <c r="X87" s="18" t="s">
        <v>150</v>
      </c>
      <c r="Z87" t="str">
        <f>+Final[[#This Row],[titulo]]&amp;Final[[#This Row],[Territorio]]&amp;", "&amp;Final[[#This Row],[temporalidad]]</f>
        <v>Comparativo de Ingresos y Gastos por la administración de Cementerios, en la comuna de Natales, Periodo 2008-2020</v>
      </c>
    </row>
    <row r="88" spans="1:26" x14ac:dyDescent="0.3">
      <c r="A88">
        <v>4</v>
      </c>
      <c r="B88">
        <v>240</v>
      </c>
      <c r="C88" t="s">
        <v>92</v>
      </c>
      <c r="D88" t="s">
        <v>93</v>
      </c>
      <c r="E88" t="s">
        <v>731</v>
      </c>
      <c r="F88" t="s">
        <v>729</v>
      </c>
      <c r="G88" t="s">
        <v>166</v>
      </c>
      <c r="H88" t="s">
        <v>78</v>
      </c>
      <c r="I88" t="s">
        <v>163</v>
      </c>
      <c r="J88" t="s">
        <v>173</v>
      </c>
      <c r="K88" t="s">
        <v>165</v>
      </c>
      <c r="L88" t="s">
        <v>169</v>
      </c>
      <c r="M88" t="s">
        <v>167</v>
      </c>
      <c r="N88" t="s">
        <v>544</v>
      </c>
      <c r="O88" t="s">
        <v>748</v>
      </c>
      <c r="P88" t="s">
        <v>164</v>
      </c>
      <c r="Q88" t="s">
        <v>545</v>
      </c>
      <c r="R88" s="18" t="s">
        <v>325</v>
      </c>
      <c r="S88" t="s">
        <v>178</v>
      </c>
      <c r="T88" t="s">
        <v>99</v>
      </c>
      <c r="U88">
        <v>12401</v>
      </c>
      <c r="V88" t="s">
        <v>175</v>
      </c>
      <c r="W88" s="18" t="s">
        <v>691</v>
      </c>
      <c r="X88" s="18" t="s">
        <v>150</v>
      </c>
      <c r="Z88" t="str">
        <f>+Final[[#This Row],[titulo]]&amp;Final[[#This Row],[Territorio]]&amp;", "&amp;Final[[#This Row],[temporalidad]]</f>
        <v>Ingresos percibidos por la administración de Cementerios en la Comuna de Natales, Periodo 2008-2020</v>
      </c>
    </row>
    <row r="89" spans="1:26" x14ac:dyDescent="0.3">
      <c r="A89">
        <v>2</v>
      </c>
      <c r="B89">
        <v>240</v>
      </c>
      <c r="C89" t="s">
        <v>92</v>
      </c>
      <c r="D89" t="s">
        <v>93</v>
      </c>
      <c r="E89" t="s">
        <v>730</v>
      </c>
      <c r="F89" t="s">
        <v>729</v>
      </c>
      <c r="G89" t="s">
        <v>166</v>
      </c>
      <c r="H89" t="s">
        <v>63</v>
      </c>
      <c r="I89" t="s">
        <v>163</v>
      </c>
      <c r="J89" t="s">
        <v>168</v>
      </c>
      <c r="K89" t="s">
        <v>165</v>
      </c>
      <c r="L89" t="s">
        <v>169</v>
      </c>
      <c r="M89" t="s">
        <v>167</v>
      </c>
      <c r="N89" t="s">
        <v>728</v>
      </c>
      <c r="O89" t="s">
        <v>749</v>
      </c>
      <c r="P89" t="s">
        <v>164</v>
      </c>
      <c r="Q89" t="s">
        <v>547</v>
      </c>
      <c r="R89" s="18" t="s">
        <v>275</v>
      </c>
      <c r="S89" t="s">
        <v>176</v>
      </c>
      <c r="T89" t="s">
        <v>99</v>
      </c>
      <c r="U89">
        <v>8307</v>
      </c>
      <c r="V89" t="s">
        <v>175</v>
      </c>
      <c r="W89" s="18" t="s">
        <v>644</v>
      </c>
      <c r="X89" s="18" t="s">
        <v>134</v>
      </c>
      <c r="Z89" t="str">
        <f>+Final[[#This Row],[titulo]]&amp;Final[[#This Row],[Territorio]]&amp;", "&amp;Final[[#This Row],[temporalidad]]</f>
        <v>Gastos por la administración de Cementerios en la comuna de Negrete, Periodo 2008-2020</v>
      </c>
    </row>
    <row r="90" spans="1:26" x14ac:dyDescent="0.3">
      <c r="A90">
        <v>3</v>
      </c>
      <c r="B90">
        <v>240</v>
      </c>
      <c r="C90" t="s">
        <v>92</v>
      </c>
      <c r="D90" t="s">
        <v>93</v>
      </c>
      <c r="E90" t="s">
        <v>732</v>
      </c>
      <c r="F90" t="s">
        <v>729</v>
      </c>
      <c r="G90" t="s">
        <v>166</v>
      </c>
      <c r="H90" t="s">
        <v>63</v>
      </c>
      <c r="I90" t="s">
        <v>163</v>
      </c>
      <c r="J90" t="s">
        <v>171</v>
      </c>
      <c r="K90" t="s">
        <v>165</v>
      </c>
      <c r="L90" t="s">
        <v>169</v>
      </c>
      <c r="M90" t="s">
        <v>167</v>
      </c>
      <c r="N90" t="s">
        <v>543</v>
      </c>
      <c r="O90" t="s">
        <v>747</v>
      </c>
      <c r="P90" t="s">
        <v>164</v>
      </c>
      <c r="Q90" t="s">
        <v>546</v>
      </c>
      <c r="R90" s="18" t="s">
        <v>276</v>
      </c>
      <c r="S90" t="s">
        <v>177</v>
      </c>
      <c r="T90" t="s">
        <v>99</v>
      </c>
      <c r="U90">
        <v>8307</v>
      </c>
      <c r="V90" t="s">
        <v>175</v>
      </c>
      <c r="W90" s="18" t="s">
        <v>645</v>
      </c>
      <c r="X90" s="18" t="s">
        <v>134</v>
      </c>
      <c r="Z90" t="str">
        <f>+Final[[#This Row],[titulo]]&amp;Final[[#This Row],[Territorio]]&amp;", "&amp;Final[[#This Row],[temporalidad]]</f>
        <v>Comparativo de Ingresos y Gastos por la administración de Cementerios, en la comuna de Negrete, Periodo 2008-2020</v>
      </c>
    </row>
    <row r="91" spans="1:26" x14ac:dyDescent="0.3">
      <c r="A91">
        <v>4</v>
      </c>
      <c r="B91">
        <v>240</v>
      </c>
      <c r="C91" t="s">
        <v>92</v>
      </c>
      <c r="D91" t="s">
        <v>93</v>
      </c>
      <c r="E91" t="s">
        <v>731</v>
      </c>
      <c r="F91" t="s">
        <v>729</v>
      </c>
      <c r="G91" t="s">
        <v>166</v>
      </c>
      <c r="H91" t="s">
        <v>63</v>
      </c>
      <c r="I91" t="s">
        <v>163</v>
      </c>
      <c r="J91" t="s">
        <v>173</v>
      </c>
      <c r="K91" t="s">
        <v>165</v>
      </c>
      <c r="L91" t="s">
        <v>169</v>
      </c>
      <c r="M91" t="s">
        <v>167</v>
      </c>
      <c r="N91" t="s">
        <v>544</v>
      </c>
      <c r="O91" t="s">
        <v>748</v>
      </c>
      <c r="P91" t="s">
        <v>164</v>
      </c>
      <c r="Q91" t="s">
        <v>545</v>
      </c>
      <c r="R91" s="18" t="s">
        <v>277</v>
      </c>
      <c r="S91" t="s">
        <v>178</v>
      </c>
      <c r="T91" t="s">
        <v>99</v>
      </c>
      <c r="U91">
        <v>8307</v>
      </c>
      <c r="V91" t="s">
        <v>175</v>
      </c>
      <c r="W91" s="18" t="s">
        <v>646</v>
      </c>
      <c r="X91" s="18" t="s">
        <v>134</v>
      </c>
      <c r="Z91" t="str">
        <f>+Final[[#This Row],[titulo]]&amp;Final[[#This Row],[Territorio]]&amp;", "&amp;Final[[#This Row],[temporalidad]]</f>
        <v>Ingresos percibidos por la administración de Cementerios en la Comuna de Negrete, Periodo 2008-2020</v>
      </c>
    </row>
    <row r="92" spans="1:26" x14ac:dyDescent="0.3">
      <c r="A92">
        <v>2</v>
      </c>
      <c r="B92">
        <v>240</v>
      </c>
      <c r="C92" t="s">
        <v>92</v>
      </c>
      <c r="D92" t="s">
        <v>93</v>
      </c>
      <c r="E92" t="s">
        <v>730</v>
      </c>
      <c r="F92" t="s">
        <v>729</v>
      </c>
      <c r="G92" t="s">
        <v>166</v>
      </c>
      <c r="H92" t="s">
        <v>69</v>
      </c>
      <c r="I92" t="s">
        <v>163</v>
      </c>
      <c r="J92" t="s">
        <v>168</v>
      </c>
      <c r="K92" t="s">
        <v>165</v>
      </c>
      <c r="L92" t="s">
        <v>169</v>
      </c>
      <c r="M92" t="s">
        <v>167</v>
      </c>
      <c r="N92" t="s">
        <v>728</v>
      </c>
      <c r="O92" t="s">
        <v>749</v>
      </c>
      <c r="P92" t="s">
        <v>164</v>
      </c>
      <c r="Q92" t="s">
        <v>547</v>
      </c>
      <c r="R92" s="18" t="s">
        <v>293</v>
      </c>
      <c r="S92" t="s">
        <v>176</v>
      </c>
      <c r="T92" t="s">
        <v>99</v>
      </c>
      <c r="U92">
        <v>9111</v>
      </c>
      <c r="V92" t="s">
        <v>175</v>
      </c>
      <c r="W92" s="18" t="s">
        <v>662</v>
      </c>
      <c r="X92" s="18" t="s">
        <v>140</v>
      </c>
      <c r="Z92" t="str">
        <f>+Final[[#This Row],[titulo]]&amp;Final[[#This Row],[Territorio]]&amp;", "&amp;Final[[#This Row],[temporalidad]]</f>
        <v>Gastos por la administración de Cementerios en la comuna de Nueva Imperial, Periodo 2008-2020</v>
      </c>
    </row>
    <row r="93" spans="1:26" x14ac:dyDescent="0.3">
      <c r="A93">
        <v>3</v>
      </c>
      <c r="B93">
        <v>240</v>
      </c>
      <c r="C93" t="s">
        <v>92</v>
      </c>
      <c r="D93" t="s">
        <v>93</v>
      </c>
      <c r="E93" t="s">
        <v>732</v>
      </c>
      <c r="F93" t="s">
        <v>729</v>
      </c>
      <c r="G93" t="s">
        <v>166</v>
      </c>
      <c r="H93" t="s">
        <v>69</v>
      </c>
      <c r="I93" t="s">
        <v>163</v>
      </c>
      <c r="J93" t="s">
        <v>171</v>
      </c>
      <c r="K93" t="s">
        <v>165</v>
      </c>
      <c r="L93" t="s">
        <v>169</v>
      </c>
      <c r="M93" t="s">
        <v>167</v>
      </c>
      <c r="N93" t="s">
        <v>543</v>
      </c>
      <c r="O93" t="s">
        <v>747</v>
      </c>
      <c r="P93" t="s">
        <v>164</v>
      </c>
      <c r="Q93" t="s">
        <v>546</v>
      </c>
      <c r="R93" s="18" t="s">
        <v>294</v>
      </c>
      <c r="S93" t="s">
        <v>177</v>
      </c>
      <c r="T93" t="s">
        <v>99</v>
      </c>
      <c r="U93">
        <v>9111</v>
      </c>
      <c r="V93" t="s">
        <v>175</v>
      </c>
      <c r="W93" s="18" t="s">
        <v>663</v>
      </c>
      <c r="X93" s="18" t="s">
        <v>140</v>
      </c>
      <c r="Z93" t="str">
        <f>+Final[[#This Row],[titulo]]&amp;Final[[#This Row],[Territorio]]&amp;", "&amp;Final[[#This Row],[temporalidad]]</f>
        <v>Comparativo de Ingresos y Gastos por la administración de Cementerios, en la comuna de Nueva Imperial, Periodo 2008-2020</v>
      </c>
    </row>
    <row r="94" spans="1:26" x14ac:dyDescent="0.3">
      <c r="A94">
        <v>4</v>
      </c>
      <c r="B94">
        <v>240</v>
      </c>
      <c r="C94" t="s">
        <v>92</v>
      </c>
      <c r="D94" t="s">
        <v>93</v>
      </c>
      <c r="E94" t="s">
        <v>731</v>
      </c>
      <c r="F94" t="s">
        <v>729</v>
      </c>
      <c r="G94" t="s">
        <v>166</v>
      </c>
      <c r="H94" t="s">
        <v>69</v>
      </c>
      <c r="I94" t="s">
        <v>163</v>
      </c>
      <c r="J94" t="s">
        <v>173</v>
      </c>
      <c r="K94" t="s">
        <v>165</v>
      </c>
      <c r="L94" t="s">
        <v>169</v>
      </c>
      <c r="M94" t="s">
        <v>167</v>
      </c>
      <c r="N94" t="s">
        <v>544</v>
      </c>
      <c r="O94" t="s">
        <v>748</v>
      </c>
      <c r="P94" t="s">
        <v>164</v>
      </c>
      <c r="Q94" t="s">
        <v>545</v>
      </c>
      <c r="R94" s="18" t="s">
        <v>295</v>
      </c>
      <c r="S94" t="s">
        <v>178</v>
      </c>
      <c r="T94" t="s">
        <v>99</v>
      </c>
      <c r="U94">
        <v>9111</v>
      </c>
      <c r="V94" t="s">
        <v>175</v>
      </c>
      <c r="W94" s="18" t="s">
        <v>664</v>
      </c>
      <c r="X94" s="18" t="s">
        <v>140</v>
      </c>
      <c r="Z94" t="str">
        <f>+Final[[#This Row],[titulo]]&amp;Final[[#This Row],[Territorio]]&amp;", "&amp;Final[[#This Row],[temporalidad]]</f>
        <v>Ingresos percibidos por la administración de Cementerios en la Comuna de Nueva Imperial, Periodo 2008-2020</v>
      </c>
    </row>
    <row r="95" spans="1:26" x14ac:dyDescent="0.3">
      <c r="A95">
        <v>2</v>
      </c>
      <c r="B95">
        <v>240</v>
      </c>
      <c r="C95" t="s">
        <v>92</v>
      </c>
      <c r="D95" t="s">
        <v>93</v>
      </c>
      <c r="E95" t="s">
        <v>730</v>
      </c>
      <c r="F95" t="s">
        <v>729</v>
      </c>
      <c r="G95" t="s">
        <v>166</v>
      </c>
      <c r="H95" t="s">
        <v>42</v>
      </c>
      <c r="I95" t="s">
        <v>163</v>
      </c>
      <c r="J95" t="s">
        <v>168</v>
      </c>
      <c r="K95" t="s">
        <v>165</v>
      </c>
      <c r="L95" t="s">
        <v>169</v>
      </c>
      <c r="M95" t="s">
        <v>167</v>
      </c>
      <c r="N95" t="s">
        <v>728</v>
      </c>
      <c r="O95" t="s">
        <v>749</v>
      </c>
      <c r="P95" t="s">
        <v>164</v>
      </c>
      <c r="Q95" t="s">
        <v>547</v>
      </c>
      <c r="R95" s="18" t="s">
        <v>209</v>
      </c>
      <c r="S95" t="s">
        <v>176</v>
      </c>
      <c r="T95" t="s">
        <v>99</v>
      </c>
      <c r="U95">
        <v>4301</v>
      </c>
      <c r="V95" t="s">
        <v>175</v>
      </c>
      <c r="W95" s="18" t="s">
        <v>581</v>
      </c>
      <c r="X95" s="18" t="s">
        <v>112</v>
      </c>
      <c r="Z95" t="str">
        <f>+Final[[#This Row],[titulo]]&amp;Final[[#This Row],[Territorio]]&amp;", "&amp;Final[[#This Row],[temporalidad]]</f>
        <v>Gastos por la administración de Cementerios en la comuna de Ovalle, Periodo 2008-2020</v>
      </c>
    </row>
    <row r="96" spans="1:26" x14ac:dyDescent="0.3">
      <c r="A96">
        <v>3</v>
      </c>
      <c r="B96">
        <v>240</v>
      </c>
      <c r="C96" t="s">
        <v>92</v>
      </c>
      <c r="D96" t="s">
        <v>93</v>
      </c>
      <c r="E96" t="s">
        <v>732</v>
      </c>
      <c r="F96" t="s">
        <v>729</v>
      </c>
      <c r="G96" t="s">
        <v>166</v>
      </c>
      <c r="H96" t="s">
        <v>42</v>
      </c>
      <c r="I96" t="s">
        <v>163</v>
      </c>
      <c r="J96" t="s">
        <v>171</v>
      </c>
      <c r="K96" t="s">
        <v>165</v>
      </c>
      <c r="L96" t="s">
        <v>169</v>
      </c>
      <c r="M96" t="s">
        <v>167</v>
      </c>
      <c r="N96" t="s">
        <v>543</v>
      </c>
      <c r="O96" t="s">
        <v>747</v>
      </c>
      <c r="P96" t="s">
        <v>164</v>
      </c>
      <c r="Q96" t="s">
        <v>546</v>
      </c>
      <c r="R96" s="18" t="s">
        <v>210</v>
      </c>
      <c r="S96" t="s">
        <v>177</v>
      </c>
      <c r="T96" t="s">
        <v>99</v>
      </c>
      <c r="U96">
        <v>4301</v>
      </c>
      <c r="V96" t="s">
        <v>175</v>
      </c>
      <c r="W96" s="18" t="s">
        <v>582</v>
      </c>
      <c r="X96" s="18" t="s">
        <v>112</v>
      </c>
      <c r="Z96" t="str">
        <f>+Final[[#This Row],[titulo]]&amp;Final[[#This Row],[Territorio]]&amp;", "&amp;Final[[#This Row],[temporalidad]]</f>
        <v>Comparativo de Ingresos y Gastos por la administración de Cementerios, en la comuna de Ovalle, Periodo 2008-2020</v>
      </c>
    </row>
    <row r="97" spans="1:26" x14ac:dyDescent="0.3">
      <c r="A97">
        <v>4</v>
      </c>
      <c r="B97">
        <v>240</v>
      </c>
      <c r="C97" t="s">
        <v>92</v>
      </c>
      <c r="D97" t="s">
        <v>93</v>
      </c>
      <c r="E97" t="s">
        <v>731</v>
      </c>
      <c r="F97" t="s">
        <v>729</v>
      </c>
      <c r="G97" t="s">
        <v>166</v>
      </c>
      <c r="H97" t="s">
        <v>42</v>
      </c>
      <c r="I97" t="s">
        <v>163</v>
      </c>
      <c r="J97" t="s">
        <v>173</v>
      </c>
      <c r="K97" t="s">
        <v>165</v>
      </c>
      <c r="L97" t="s">
        <v>169</v>
      </c>
      <c r="M97" t="s">
        <v>167</v>
      </c>
      <c r="N97" t="s">
        <v>544</v>
      </c>
      <c r="O97" t="s">
        <v>748</v>
      </c>
      <c r="P97" t="s">
        <v>164</v>
      </c>
      <c r="Q97" t="s">
        <v>545</v>
      </c>
      <c r="R97" s="18" t="s">
        <v>211</v>
      </c>
      <c r="S97" t="s">
        <v>178</v>
      </c>
      <c r="T97" t="s">
        <v>99</v>
      </c>
      <c r="U97">
        <v>4301</v>
      </c>
      <c r="V97" t="s">
        <v>175</v>
      </c>
      <c r="W97" s="18" t="s">
        <v>583</v>
      </c>
      <c r="X97" s="18" t="s">
        <v>112</v>
      </c>
      <c r="Z97" t="str">
        <f>+Final[[#This Row],[titulo]]&amp;Final[[#This Row],[Territorio]]&amp;", "&amp;Final[[#This Row],[temporalidad]]</f>
        <v>Ingresos percibidos por la administración de Cementerios en la Comuna de Ovalle, Periodo 2008-2020</v>
      </c>
    </row>
    <row r="98" spans="1:26" x14ac:dyDescent="0.3">
      <c r="A98">
        <v>2</v>
      </c>
      <c r="B98">
        <v>240</v>
      </c>
      <c r="C98" t="s">
        <v>92</v>
      </c>
      <c r="D98" t="s">
        <v>93</v>
      </c>
      <c r="E98" t="s">
        <v>730</v>
      </c>
      <c r="F98" t="s">
        <v>729</v>
      </c>
      <c r="G98" t="s">
        <v>166</v>
      </c>
      <c r="H98" t="s">
        <v>734</v>
      </c>
      <c r="I98" t="s">
        <v>163</v>
      </c>
      <c r="J98" t="s">
        <v>168</v>
      </c>
      <c r="K98" t="s">
        <v>165</v>
      </c>
      <c r="L98" t="s">
        <v>169</v>
      </c>
      <c r="M98" t="s">
        <v>167</v>
      </c>
      <c r="N98" t="s">
        <v>728</v>
      </c>
      <c r="O98" t="s">
        <v>749</v>
      </c>
      <c r="P98" t="s">
        <v>164</v>
      </c>
      <c r="Q98" t="s">
        <v>547</v>
      </c>
      <c r="R98" s="18" t="s">
        <v>296</v>
      </c>
      <c r="S98" t="s">
        <v>176</v>
      </c>
      <c r="T98" t="s">
        <v>99</v>
      </c>
      <c r="U98">
        <v>9112</v>
      </c>
      <c r="V98" t="s">
        <v>175</v>
      </c>
      <c r="W98" s="18" t="s">
        <v>744</v>
      </c>
      <c r="X98" s="18" t="s">
        <v>141</v>
      </c>
      <c r="Z98" t="str">
        <f>+Final[[#This Row],[titulo]]&amp;Final[[#This Row],[Territorio]]&amp;", "&amp;Final[[#This Row],[temporalidad]]</f>
        <v>Gastos por la administración de Cementerios en la comuna de Padre Las Casas, Periodo 2008-2020</v>
      </c>
    </row>
    <row r="99" spans="1:26" x14ac:dyDescent="0.3">
      <c r="A99">
        <v>3</v>
      </c>
      <c r="B99">
        <v>240</v>
      </c>
      <c r="C99" t="s">
        <v>92</v>
      </c>
      <c r="D99" t="s">
        <v>93</v>
      </c>
      <c r="E99" t="s">
        <v>732</v>
      </c>
      <c r="F99" t="s">
        <v>729</v>
      </c>
      <c r="G99" t="s">
        <v>166</v>
      </c>
      <c r="H99" t="s">
        <v>734</v>
      </c>
      <c r="I99" t="s">
        <v>163</v>
      </c>
      <c r="J99" t="s">
        <v>171</v>
      </c>
      <c r="K99" t="s">
        <v>165</v>
      </c>
      <c r="L99" t="s">
        <v>169</v>
      </c>
      <c r="M99" t="s">
        <v>167</v>
      </c>
      <c r="N99" t="s">
        <v>543</v>
      </c>
      <c r="O99" t="s">
        <v>747</v>
      </c>
      <c r="P99" t="s">
        <v>164</v>
      </c>
      <c r="Q99" t="s">
        <v>546</v>
      </c>
      <c r="R99" s="18" t="s">
        <v>297</v>
      </c>
      <c r="S99" t="s">
        <v>177</v>
      </c>
      <c r="T99" t="s">
        <v>99</v>
      </c>
      <c r="U99">
        <v>9112</v>
      </c>
      <c r="V99" t="s">
        <v>175</v>
      </c>
      <c r="W99" s="18" t="s">
        <v>745</v>
      </c>
      <c r="X99" s="18" t="s">
        <v>141</v>
      </c>
      <c r="Z99" t="str">
        <f>+Final[[#This Row],[titulo]]&amp;Final[[#This Row],[Territorio]]&amp;", "&amp;Final[[#This Row],[temporalidad]]</f>
        <v>Comparativo de Ingresos y Gastos por la administración de Cementerios, en la comuna de Padre Las Casas, Periodo 2008-2020</v>
      </c>
    </row>
    <row r="100" spans="1:26" x14ac:dyDescent="0.3">
      <c r="A100">
        <v>4</v>
      </c>
      <c r="B100">
        <v>240</v>
      </c>
      <c r="C100" t="s">
        <v>92</v>
      </c>
      <c r="D100" t="s">
        <v>93</v>
      </c>
      <c r="E100" t="s">
        <v>731</v>
      </c>
      <c r="F100" t="s">
        <v>729</v>
      </c>
      <c r="G100" t="s">
        <v>166</v>
      </c>
      <c r="H100" t="s">
        <v>734</v>
      </c>
      <c r="I100" t="s">
        <v>163</v>
      </c>
      <c r="J100" t="s">
        <v>173</v>
      </c>
      <c r="K100" t="s">
        <v>165</v>
      </c>
      <c r="L100" t="s">
        <v>169</v>
      </c>
      <c r="M100" t="s">
        <v>167</v>
      </c>
      <c r="N100" t="s">
        <v>544</v>
      </c>
      <c r="O100" t="s">
        <v>748</v>
      </c>
      <c r="P100" t="s">
        <v>164</v>
      </c>
      <c r="Q100" t="s">
        <v>545</v>
      </c>
      <c r="R100" s="18" t="s">
        <v>298</v>
      </c>
      <c r="S100" t="s">
        <v>178</v>
      </c>
      <c r="T100" t="s">
        <v>99</v>
      </c>
      <c r="U100">
        <v>9112</v>
      </c>
      <c r="V100" t="s">
        <v>175</v>
      </c>
      <c r="W100" s="18" t="s">
        <v>746</v>
      </c>
      <c r="X100" s="18" t="s">
        <v>141</v>
      </c>
      <c r="Z100" t="str">
        <f>+Final[[#This Row],[titulo]]&amp;Final[[#This Row],[Territorio]]&amp;", "&amp;Final[[#This Row],[temporalidad]]</f>
        <v>Ingresos percibidos por la administración de Cementerios en la Comuna de Padre Las Casas, Periodo 2008-2020</v>
      </c>
    </row>
    <row r="101" spans="1:26" x14ac:dyDescent="0.3">
      <c r="A101">
        <v>2</v>
      </c>
      <c r="B101">
        <v>240</v>
      </c>
      <c r="C101" t="s">
        <v>92</v>
      </c>
      <c r="D101" t="s">
        <v>93</v>
      </c>
      <c r="E101" t="s">
        <v>730</v>
      </c>
      <c r="F101" t="s">
        <v>729</v>
      </c>
      <c r="G101" t="s">
        <v>166</v>
      </c>
      <c r="H101" t="s">
        <v>49</v>
      </c>
      <c r="I101" t="s">
        <v>163</v>
      </c>
      <c r="J101" t="s">
        <v>168</v>
      </c>
      <c r="K101" t="s">
        <v>165</v>
      </c>
      <c r="L101" t="s">
        <v>169</v>
      </c>
      <c r="M101" t="s">
        <v>167</v>
      </c>
      <c r="N101" t="s">
        <v>728</v>
      </c>
      <c r="O101" t="s">
        <v>749</v>
      </c>
      <c r="P101" t="s">
        <v>164</v>
      </c>
      <c r="Q101" t="s">
        <v>547</v>
      </c>
      <c r="R101" s="18" t="s">
        <v>230</v>
      </c>
      <c r="S101" t="s">
        <v>176</v>
      </c>
      <c r="T101" t="s">
        <v>99</v>
      </c>
      <c r="U101">
        <v>5704</v>
      </c>
      <c r="V101" t="s">
        <v>175</v>
      </c>
      <c r="W101" s="18" t="s">
        <v>602</v>
      </c>
      <c r="X101" s="18" t="s">
        <v>119</v>
      </c>
      <c r="Z101" t="str">
        <f>+Final[[#This Row],[titulo]]&amp;Final[[#This Row],[Territorio]]&amp;", "&amp;Final[[#This Row],[temporalidad]]</f>
        <v>Gastos por la administración de Cementerios en la comuna de Panquehue, Periodo 2008-2020</v>
      </c>
    </row>
    <row r="102" spans="1:26" x14ac:dyDescent="0.3">
      <c r="A102">
        <v>3</v>
      </c>
      <c r="B102">
        <v>240</v>
      </c>
      <c r="C102" t="s">
        <v>92</v>
      </c>
      <c r="D102" t="s">
        <v>93</v>
      </c>
      <c r="E102" t="s">
        <v>732</v>
      </c>
      <c r="F102" t="s">
        <v>729</v>
      </c>
      <c r="G102" t="s">
        <v>166</v>
      </c>
      <c r="H102" t="s">
        <v>49</v>
      </c>
      <c r="I102" t="s">
        <v>163</v>
      </c>
      <c r="J102" t="s">
        <v>171</v>
      </c>
      <c r="K102" t="s">
        <v>165</v>
      </c>
      <c r="L102" t="s">
        <v>169</v>
      </c>
      <c r="M102" t="s">
        <v>167</v>
      </c>
      <c r="N102" t="s">
        <v>543</v>
      </c>
      <c r="O102" t="s">
        <v>747</v>
      </c>
      <c r="P102" t="s">
        <v>164</v>
      </c>
      <c r="Q102" t="s">
        <v>546</v>
      </c>
      <c r="R102" s="18" t="s">
        <v>231</v>
      </c>
      <c r="S102" t="s">
        <v>177</v>
      </c>
      <c r="T102" t="s">
        <v>99</v>
      </c>
      <c r="U102">
        <v>5704</v>
      </c>
      <c r="V102" t="s">
        <v>175</v>
      </c>
      <c r="W102" s="18" t="s">
        <v>603</v>
      </c>
      <c r="X102" s="18" t="s">
        <v>119</v>
      </c>
      <c r="Z102" t="str">
        <f>+Final[[#This Row],[titulo]]&amp;Final[[#This Row],[Territorio]]&amp;", "&amp;Final[[#This Row],[temporalidad]]</f>
        <v>Comparativo de Ingresos y Gastos por la administración de Cementerios, en la comuna de Panquehue, Periodo 2008-2020</v>
      </c>
    </row>
    <row r="103" spans="1:26" x14ac:dyDescent="0.3">
      <c r="A103">
        <v>4</v>
      </c>
      <c r="B103">
        <v>240</v>
      </c>
      <c r="C103" t="s">
        <v>92</v>
      </c>
      <c r="D103" t="s">
        <v>93</v>
      </c>
      <c r="E103" t="s">
        <v>731</v>
      </c>
      <c r="F103" t="s">
        <v>729</v>
      </c>
      <c r="G103" t="s">
        <v>166</v>
      </c>
      <c r="H103" t="s">
        <v>49</v>
      </c>
      <c r="I103" t="s">
        <v>163</v>
      </c>
      <c r="J103" t="s">
        <v>173</v>
      </c>
      <c r="K103" t="s">
        <v>165</v>
      </c>
      <c r="L103" t="s">
        <v>169</v>
      </c>
      <c r="M103" t="s">
        <v>167</v>
      </c>
      <c r="N103" t="s">
        <v>544</v>
      </c>
      <c r="O103" t="s">
        <v>748</v>
      </c>
      <c r="P103" t="s">
        <v>164</v>
      </c>
      <c r="Q103" t="s">
        <v>545</v>
      </c>
      <c r="R103" s="18" t="s">
        <v>232</v>
      </c>
      <c r="S103" t="s">
        <v>178</v>
      </c>
      <c r="T103" t="s">
        <v>99</v>
      </c>
      <c r="U103">
        <v>5704</v>
      </c>
      <c r="V103" t="s">
        <v>175</v>
      </c>
      <c r="W103" s="18" t="s">
        <v>604</v>
      </c>
      <c r="X103" s="18" t="s">
        <v>119</v>
      </c>
      <c r="Z103" t="str">
        <f>+Final[[#This Row],[titulo]]&amp;Final[[#This Row],[Territorio]]&amp;", "&amp;Final[[#This Row],[temporalidad]]</f>
        <v>Ingresos percibidos por la administración de Cementerios en la Comuna de Panquehue, Periodo 2008-2020</v>
      </c>
    </row>
    <row r="104" spans="1:26" x14ac:dyDescent="0.3">
      <c r="A104">
        <v>2</v>
      </c>
      <c r="B104">
        <v>240</v>
      </c>
      <c r="C104" t="s">
        <v>92</v>
      </c>
      <c r="D104" t="s">
        <v>93</v>
      </c>
      <c r="E104" t="s">
        <v>730</v>
      </c>
      <c r="F104" t="s">
        <v>729</v>
      </c>
      <c r="G104" t="s">
        <v>166</v>
      </c>
      <c r="H104" t="s">
        <v>46</v>
      </c>
      <c r="I104" t="s">
        <v>163</v>
      </c>
      <c r="J104" t="s">
        <v>168</v>
      </c>
      <c r="K104" t="s">
        <v>165</v>
      </c>
      <c r="L104" t="s">
        <v>169</v>
      </c>
      <c r="M104" t="s">
        <v>167</v>
      </c>
      <c r="N104" t="s">
        <v>728</v>
      </c>
      <c r="O104" t="s">
        <v>749</v>
      </c>
      <c r="P104" t="s">
        <v>164</v>
      </c>
      <c r="Q104" t="s">
        <v>547</v>
      </c>
      <c r="R104" s="18" t="s">
        <v>221</v>
      </c>
      <c r="S104" t="s">
        <v>176</v>
      </c>
      <c r="T104" t="s">
        <v>99</v>
      </c>
      <c r="U104">
        <v>5404</v>
      </c>
      <c r="V104" t="s">
        <v>175</v>
      </c>
      <c r="W104" s="18" t="s">
        <v>593</v>
      </c>
      <c r="X104" s="18" t="s">
        <v>116</v>
      </c>
      <c r="Z104" t="str">
        <f>+Final[[#This Row],[titulo]]&amp;Final[[#This Row],[Territorio]]&amp;", "&amp;Final[[#This Row],[temporalidad]]</f>
        <v>Gastos por la administración de Cementerios en la comuna de Petorca, Periodo 2008-2020</v>
      </c>
    </row>
    <row r="105" spans="1:26" x14ac:dyDescent="0.3">
      <c r="A105">
        <v>3</v>
      </c>
      <c r="B105">
        <v>240</v>
      </c>
      <c r="C105" t="s">
        <v>92</v>
      </c>
      <c r="D105" t="s">
        <v>93</v>
      </c>
      <c r="E105" t="s">
        <v>732</v>
      </c>
      <c r="F105" t="s">
        <v>729</v>
      </c>
      <c r="G105" t="s">
        <v>166</v>
      </c>
      <c r="H105" t="s">
        <v>46</v>
      </c>
      <c r="I105" t="s">
        <v>163</v>
      </c>
      <c r="J105" t="s">
        <v>171</v>
      </c>
      <c r="K105" t="s">
        <v>165</v>
      </c>
      <c r="L105" t="s">
        <v>169</v>
      </c>
      <c r="M105" t="s">
        <v>167</v>
      </c>
      <c r="N105" t="s">
        <v>543</v>
      </c>
      <c r="O105" t="s">
        <v>747</v>
      </c>
      <c r="P105" t="s">
        <v>164</v>
      </c>
      <c r="Q105" t="s">
        <v>546</v>
      </c>
      <c r="R105" s="18" t="s">
        <v>222</v>
      </c>
      <c r="S105" t="s">
        <v>177</v>
      </c>
      <c r="T105" t="s">
        <v>99</v>
      </c>
      <c r="U105">
        <v>5404</v>
      </c>
      <c r="V105" t="s">
        <v>175</v>
      </c>
      <c r="W105" s="18" t="s">
        <v>594</v>
      </c>
      <c r="X105" s="18" t="s">
        <v>116</v>
      </c>
      <c r="Z105" t="str">
        <f>+Final[[#This Row],[titulo]]&amp;Final[[#This Row],[Territorio]]&amp;", "&amp;Final[[#This Row],[temporalidad]]</f>
        <v>Comparativo de Ingresos y Gastos por la administración de Cementerios, en la comuna de Petorca, Periodo 2008-2020</v>
      </c>
    </row>
    <row r="106" spans="1:26" x14ac:dyDescent="0.3">
      <c r="A106">
        <v>4</v>
      </c>
      <c r="B106">
        <v>240</v>
      </c>
      <c r="C106" t="s">
        <v>92</v>
      </c>
      <c r="D106" t="s">
        <v>93</v>
      </c>
      <c r="E106" t="s">
        <v>731</v>
      </c>
      <c r="F106" t="s">
        <v>729</v>
      </c>
      <c r="G106" t="s">
        <v>166</v>
      </c>
      <c r="H106" t="s">
        <v>46</v>
      </c>
      <c r="I106" t="s">
        <v>163</v>
      </c>
      <c r="J106" t="s">
        <v>173</v>
      </c>
      <c r="K106" t="s">
        <v>165</v>
      </c>
      <c r="L106" t="s">
        <v>169</v>
      </c>
      <c r="M106" t="s">
        <v>167</v>
      </c>
      <c r="N106" t="s">
        <v>544</v>
      </c>
      <c r="O106" t="s">
        <v>748</v>
      </c>
      <c r="P106" t="s">
        <v>164</v>
      </c>
      <c r="Q106" t="s">
        <v>545</v>
      </c>
      <c r="R106" s="18" t="s">
        <v>223</v>
      </c>
      <c r="S106" t="s">
        <v>178</v>
      </c>
      <c r="T106" t="s">
        <v>99</v>
      </c>
      <c r="U106">
        <v>5404</v>
      </c>
      <c r="V106" t="s">
        <v>175</v>
      </c>
      <c r="W106" s="18" t="s">
        <v>595</v>
      </c>
      <c r="X106" s="18" t="s">
        <v>116</v>
      </c>
      <c r="Z106" t="str">
        <f>+Final[[#This Row],[titulo]]&amp;Final[[#This Row],[Territorio]]&amp;", "&amp;Final[[#This Row],[temporalidad]]</f>
        <v>Ingresos percibidos por la administración de Cementerios en la Comuna de Petorca, Periodo 2008-2020</v>
      </c>
    </row>
    <row r="107" spans="1:26" x14ac:dyDescent="0.3">
      <c r="A107">
        <v>2</v>
      </c>
      <c r="B107">
        <v>240</v>
      </c>
      <c r="C107" t="s">
        <v>92</v>
      </c>
      <c r="D107" t="s">
        <v>93</v>
      </c>
      <c r="E107" t="s">
        <v>730</v>
      </c>
      <c r="F107" t="s">
        <v>729</v>
      </c>
      <c r="G107" t="s">
        <v>166</v>
      </c>
      <c r="H107" t="s">
        <v>70</v>
      </c>
      <c r="I107" t="s">
        <v>163</v>
      </c>
      <c r="J107" t="s">
        <v>168</v>
      </c>
      <c r="K107" t="s">
        <v>165</v>
      </c>
      <c r="L107" t="s">
        <v>169</v>
      </c>
      <c r="M107" t="s">
        <v>167</v>
      </c>
      <c r="N107" t="s">
        <v>728</v>
      </c>
      <c r="O107" t="s">
        <v>749</v>
      </c>
      <c r="P107" t="s">
        <v>164</v>
      </c>
      <c r="Q107" t="s">
        <v>547</v>
      </c>
      <c r="R107" s="18" t="s">
        <v>299</v>
      </c>
      <c r="S107" t="s">
        <v>176</v>
      </c>
      <c r="T107" t="s">
        <v>99</v>
      </c>
      <c r="U107">
        <v>9114</v>
      </c>
      <c r="V107" t="s">
        <v>175</v>
      </c>
      <c r="W107" s="18" t="s">
        <v>665</v>
      </c>
      <c r="X107" s="18" t="s">
        <v>142</v>
      </c>
      <c r="Z107" t="str">
        <f>+Final[[#This Row],[titulo]]&amp;Final[[#This Row],[Territorio]]&amp;", "&amp;Final[[#This Row],[temporalidad]]</f>
        <v>Gastos por la administración de Cementerios en la comuna de Pitrufquén, Periodo 2008-2020</v>
      </c>
    </row>
    <row r="108" spans="1:26" x14ac:dyDescent="0.3">
      <c r="A108">
        <v>3</v>
      </c>
      <c r="B108">
        <v>240</v>
      </c>
      <c r="C108" t="s">
        <v>92</v>
      </c>
      <c r="D108" t="s">
        <v>93</v>
      </c>
      <c r="E108" t="s">
        <v>732</v>
      </c>
      <c r="F108" t="s">
        <v>729</v>
      </c>
      <c r="G108" t="s">
        <v>166</v>
      </c>
      <c r="H108" t="s">
        <v>70</v>
      </c>
      <c r="I108" t="s">
        <v>163</v>
      </c>
      <c r="J108" t="s">
        <v>171</v>
      </c>
      <c r="K108" t="s">
        <v>165</v>
      </c>
      <c r="L108" t="s">
        <v>169</v>
      </c>
      <c r="M108" t="s">
        <v>167</v>
      </c>
      <c r="N108" t="s">
        <v>543</v>
      </c>
      <c r="O108" t="s">
        <v>747</v>
      </c>
      <c r="P108" t="s">
        <v>164</v>
      </c>
      <c r="Q108" t="s">
        <v>546</v>
      </c>
      <c r="R108" s="18" t="s">
        <v>300</v>
      </c>
      <c r="S108" t="s">
        <v>177</v>
      </c>
      <c r="T108" t="s">
        <v>99</v>
      </c>
      <c r="U108">
        <v>9114</v>
      </c>
      <c r="V108" t="s">
        <v>175</v>
      </c>
      <c r="W108" s="18" t="s">
        <v>666</v>
      </c>
      <c r="X108" s="18" t="s">
        <v>142</v>
      </c>
      <c r="Z108" t="str">
        <f>+Final[[#This Row],[titulo]]&amp;Final[[#This Row],[Territorio]]&amp;", "&amp;Final[[#This Row],[temporalidad]]</f>
        <v>Comparativo de Ingresos y Gastos por la administración de Cementerios, en la comuna de Pitrufquén, Periodo 2008-2020</v>
      </c>
    </row>
    <row r="109" spans="1:26" x14ac:dyDescent="0.3">
      <c r="A109">
        <v>4</v>
      </c>
      <c r="B109">
        <v>240</v>
      </c>
      <c r="C109" t="s">
        <v>92</v>
      </c>
      <c r="D109" t="s">
        <v>93</v>
      </c>
      <c r="E109" t="s">
        <v>731</v>
      </c>
      <c r="F109" t="s">
        <v>729</v>
      </c>
      <c r="G109" t="s">
        <v>166</v>
      </c>
      <c r="H109" t="s">
        <v>70</v>
      </c>
      <c r="I109" t="s">
        <v>163</v>
      </c>
      <c r="J109" t="s">
        <v>173</v>
      </c>
      <c r="K109" t="s">
        <v>165</v>
      </c>
      <c r="L109" t="s">
        <v>169</v>
      </c>
      <c r="M109" t="s">
        <v>167</v>
      </c>
      <c r="N109" t="s">
        <v>544</v>
      </c>
      <c r="O109" t="s">
        <v>748</v>
      </c>
      <c r="P109" t="s">
        <v>164</v>
      </c>
      <c r="Q109" t="s">
        <v>545</v>
      </c>
      <c r="R109" s="18" t="s">
        <v>301</v>
      </c>
      <c r="S109" t="s">
        <v>178</v>
      </c>
      <c r="T109" t="s">
        <v>99</v>
      </c>
      <c r="U109">
        <v>9114</v>
      </c>
      <c r="V109" t="s">
        <v>175</v>
      </c>
      <c r="W109" s="18" t="s">
        <v>667</v>
      </c>
      <c r="X109" s="18" t="s">
        <v>142</v>
      </c>
      <c r="Z109" t="str">
        <f>+Final[[#This Row],[titulo]]&amp;Final[[#This Row],[Territorio]]&amp;", "&amp;Final[[#This Row],[temporalidad]]</f>
        <v>Ingresos percibidos por la administración de Cementerios en la Comuna de Pitrufquén, Periodo 2008-2020</v>
      </c>
    </row>
    <row r="110" spans="1:26" x14ac:dyDescent="0.3">
      <c r="A110">
        <v>2</v>
      </c>
      <c r="B110">
        <v>240</v>
      </c>
      <c r="C110" t="s">
        <v>92</v>
      </c>
      <c r="D110" t="s">
        <v>93</v>
      </c>
      <c r="E110" t="s">
        <v>730</v>
      </c>
      <c r="F110" t="s">
        <v>729</v>
      </c>
      <c r="G110" t="s">
        <v>166</v>
      </c>
      <c r="H110" t="s">
        <v>32</v>
      </c>
      <c r="I110" t="s">
        <v>163</v>
      </c>
      <c r="J110" t="s">
        <v>168</v>
      </c>
      <c r="K110" t="s">
        <v>165</v>
      </c>
      <c r="L110" t="s">
        <v>169</v>
      </c>
      <c r="M110" t="s">
        <v>167</v>
      </c>
      <c r="N110" t="s">
        <v>728</v>
      </c>
      <c r="O110" t="s">
        <v>749</v>
      </c>
      <c r="P110" t="s">
        <v>164</v>
      </c>
      <c r="Q110" t="s">
        <v>547</v>
      </c>
      <c r="R110" s="18" t="s">
        <v>180</v>
      </c>
      <c r="S110" t="s">
        <v>176</v>
      </c>
      <c r="T110" t="s">
        <v>99</v>
      </c>
      <c r="U110">
        <v>1401</v>
      </c>
      <c r="V110" t="s">
        <v>175</v>
      </c>
      <c r="W110" s="18" t="s">
        <v>549</v>
      </c>
      <c r="X110" s="18" t="s">
        <v>102</v>
      </c>
      <c r="Z110" t="str">
        <f>+Final[[#This Row],[titulo]]&amp;Final[[#This Row],[Territorio]]&amp;", "&amp;Final[[#This Row],[temporalidad]]</f>
        <v>Gastos por la administración de Cementerios en la comuna de Pozo Almonte, Periodo 2008-2020</v>
      </c>
    </row>
    <row r="111" spans="1:26" x14ac:dyDescent="0.3">
      <c r="A111">
        <v>3</v>
      </c>
      <c r="B111">
        <v>240</v>
      </c>
      <c r="C111" t="s">
        <v>92</v>
      </c>
      <c r="D111" t="s">
        <v>93</v>
      </c>
      <c r="E111" t="s">
        <v>732</v>
      </c>
      <c r="F111" t="s">
        <v>729</v>
      </c>
      <c r="G111" t="s">
        <v>166</v>
      </c>
      <c r="H111" t="s">
        <v>32</v>
      </c>
      <c r="I111" t="s">
        <v>163</v>
      </c>
      <c r="J111" t="s">
        <v>171</v>
      </c>
      <c r="K111" t="s">
        <v>165</v>
      </c>
      <c r="L111" t="s">
        <v>169</v>
      </c>
      <c r="M111" t="s">
        <v>167</v>
      </c>
      <c r="N111" t="s">
        <v>543</v>
      </c>
      <c r="O111" t="s">
        <v>747</v>
      </c>
      <c r="P111" t="s">
        <v>164</v>
      </c>
      <c r="Q111" t="s">
        <v>546</v>
      </c>
      <c r="R111" s="18" t="s">
        <v>182</v>
      </c>
      <c r="S111" t="s">
        <v>177</v>
      </c>
      <c r="T111" t="s">
        <v>99</v>
      </c>
      <c r="U111">
        <v>1401</v>
      </c>
      <c r="V111" t="s">
        <v>175</v>
      </c>
      <c r="W111" s="18" t="s">
        <v>551</v>
      </c>
      <c r="X111" s="18" t="s">
        <v>102</v>
      </c>
      <c r="Z111" t="str">
        <f>+Final[[#This Row],[titulo]]&amp;Final[[#This Row],[Territorio]]&amp;", "&amp;Final[[#This Row],[temporalidad]]</f>
        <v>Comparativo de Ingresos y Gastos por la administración de Cementerios, en la comuna de Pozo Almonte, Periodo 2008-2020</v>
      </c>
    </row>
    <row r="112" spans="1:26" x14ac:dyDescent="0.3">
      <c r="A112">
        <v>4</v>
      </c>
      <c r="B112">
        <v>240</v>
      </c>
      <c r="C112" t="s">
        <v>92</v>
      </c>
      <c r="D112" t="s">
        <v>93</v>
      </c>
      <c r="E112" t="s">
        <v>731</v>
      </c>
      <c r="F112" t="s">
        <v>729</v>
      </c>
      <c r="G112" t="s">
        <v>166</v>
      </c>
      <c r="H112" t="s">
        <v>32</v>
      </c>
      <c r="I112" t="s">
        <v>163</v>
      </c>
      <c r="J112" t="s">
        <v>173</v>
      </c>
      <c r="K112" t="s">
        <v>165</v>
      </c>
      <c r="L112" t="s">
        <v>169</v>
      </c>
      <c r="M112" t="s">
        <v>167</v>
      </c>
      <c r="N112" t="s">
        <v>544</v>
      </c>
      <c r="O112" t="s">
        <v>748</v>
      </c>
      <c r="P112" t="s">
        <v>164</v>
      </c>
      <c r="Q112" t="s">
        <v>545</v>
      </c>
      <c r="R112" s="18" t="s">
        <v>184</v>
      </c>
      <c r="S112" t="s">
        <v>178</v>
      </c>
      <c r="T112" t="s">
        <v>99</v>
      </c>
      <c r="U112">
        <v>1401</v>
      </c>
      <c r="V112" t="s">
        <v>175</v>
      </c>
      <c r="W112" s="18" t="s">
        <v>553</v>
      </c>
      <c r="X112" s="18" t="s">
        <v>102</v>
      </c>
      <c r="Z112" t="str">
        <f>+Final[[#This Row],[titulo]]&amp;Final[[#This Row],[Territorio]]&amp;", "&amp;Final[[#This Row],[temporalidad]]</f>
        <v>Ingresos percibidos por la administración de Cementerios en la Comuna de Pozo Almonte, Periodo 2008-2020</v>
      </c>
    </row>
    <row r="113" spans="1:26" x14ac:dyDescent="0.3">
      <c r="A113">
        <v>2</v>
      </c>
      <c r="B113">
        <v>240</v>
      </c>
      <c r="C113" t="s">
        <v>92</v>
      </c>
      <c r="D113" t="s">
        <v>93</v>
      </c>
      <c r="E113" t="s">
        <v>730</v>
      </c>
      <c r="F113" t="s">
        <v>729</v>
      </c>
      <c r="G113" t="s">
        <v>166</v>
      </c>
      <c r="H113" t="s">
        <v>75</v>
      </c>
      <c r="I113" t="s">
        <v>163</v>
      </c>
      <c r="J113" t="s">
        <v>168</v>
      </c>
      <c r="K113" t="s">
        <v>165</v>
      </c>
      <c r="L113" t="s">
        <v>169</v>
      </c>
      <c r="M113" t="s">
        <v>167</v>
      </c>
      <c r="N113" t="s">
        <v>728</v>
      </c>
      <c r="O113" t="s">
        <v>749</v>
      </c>
      <c r="P113" t="s">
        <v>164</v>
      </c>
      <c r="Q113" t="s">
        <v>547</v>
      </c>
      <c r="R113" s="18" t="s">
        <v>314</v>
      </c>
      <c r="S113" t="s">
        <v>176</v>
      </c>
      <c r="T113" t="s">
        <v>99</v>
      </c>
      <c r="U113">
        <v>10101</v>
      </c>
      <c r="V113" t="s">
        <v>175</v>
      </c>
      <c r="W113" s="18" t="s">
        <v>680</v>
      </c>
      <c r="X113" s="18" t="s">
        <v>147</v>
      </c>
      <c r="Z113" t="str">
        <f>+Final[[#This Row],[titulo]]&amp;Final[[#This Row],[Territorio]]&amp;", "&amp;Final[[#This Row],[temporalidad]]</f>
        <v>Gastos por la administración de Cementerios en la comuna de Puerto Montt, Periodo 2008-2020</v>
      </c>
    </row>
    <row r="114" spans="1:26" x14ac:dyDescent="0.3">
      <c r="A114">
        <v>3</v>
      </c>
      <c r="B114">
        <v>240</v>
      </c>
      <c r="C114" t="s">
        <v>92</v>
      </c>
      <c r="D114" t="s">
        <v>93</v>
      </c>
      <c r="E114" t="s">
        <v>732</v>
      </c>
      <c r="F114" t="s">
        <v>729</v>
      </c>
      <c r="G114" t="s">
        <v>166</v>
      </c>
      <c r="H114" t="s">
        <v>75</v>
      </c>
      <c r="I114" t="s">
        <v>163</v>
      </c>
      <c r="J114" t="s">
        <v>171</v>
      </c>
      <c r="K114" t="s">
        <v>165</v>
      </c>
      <c r="L114" t="s">
        <v>169</v>
      </c>
      <c r="M114" t="s">
        <v>167</v>
      </c>
      <c r="N114" t="s">
        <v>543</v>
      </c>
      <c r="O114" t="s">
        <v>747</v>
      </c>
      <c r="P114" t="s">
        <v>164</v>
      </c>
      <c r="Q114" t="s">
        <v>546</v>
      </c>
      <c r="R114" s="18" t="s">
        <v>315</v>
      </c>
      <c r="S114" t="s">
        <v>177</v>
      </c>
      <c r="T114" t="s">
        <v>99</v>
      </c>
      <c r="U114">
        <v>10101</v>
      </c>
      <c r="V114" t="s">
        <v>175</v>
      </c>
      <c r="W114" s="18" t="s">
        <v>681</v>
      </c>
      <c r="X114" s="18" t="s">
        <v>147</v>
      </c>
      <c r="Z114" t="str">
        <f>+Final[[#This Row],[titulo]]&amp;Final[[#This Row],[Territorio]]&amp;", "&amp;Final[[#This Row],[temporalidad]]</f>
        <v>Comparativo de Ingresos y Gastos por la administración de Cementerios, en la comuna de Puerto Montt, Periodo 2008-2020</v>
      </c>
    </row>
    <row r="115" spans="1:26" x14ac:dyDescent="0.3">
      <c r="A115">
        <v>4</v>
      </c>
      <c r="B115">
        <v>240</v>
      </c>
      <c r="C115" t="s">
        <v>92</v>
      </c>
      <c r="D115" t="s">
        <v>93</v>
      </c>
      <c r="E115" t="s">
        <v>731</v>
      </c>
      <c r="F115" t="s">
        <v>729</v>
      </c>
      <c r="G115" t="s">
        <v>166</v>
      </c>
      <c r="H115" t="s">
        <v>75</v>
      </c>
      <c r="I115" t="s">
        <v>163</v>
      </c>
      <c r="J115" t="s">
        <v>173</v>
      </c>
      <c r="K115" t="s">
        <v>165</v>
      </c>
      <c r="L115" t="s">
        <v>169</v>
      </c>
      <c r="M115" t="s">
        <v>167</v>
      </c>
      <c r="N115" t="s">
        <v>544</v>
      </c>
      <c r="O115" t="s">
        <v>748</v>
      </c>
      <c r="P115" t="s">
        <v>164</v>
      </c>
      <c r="Q115" t="s">
        <v>545</v>
      </c>
      <c r="R115" s="18" t="s">
        <v>316</v>
      </c>
      <c r="S115" t="s">
        <v>178</v>
      </c>
      <c r="T115" t="s">
        <v>99</v>
      </c>
      <c r="U115">
        <v>10101</v>
      </c>
      <c r="V115" t="s">
        <v>175</v>
      </c>
      <c r="W115" s="18" t="s">
        <v>682</v>
      </c>
      <c r="X115" s="18" t="s">
        <v>147</v>
      </c>
      <c r="Z115" t="str">
        <f>+Final[[#This Row],[titulo]]&amp;Final[[#This Row],[Territorio]]&amp;", "&amp;Final[[#This Row],[temporalidad]]</f>
        <v>Ingresos percibidos por la administración de Cementerios en la Comuna de Puerto Montt, Periodo 2008-2020</v>
      </c>
    </row>
    <row r="116" spans="1:26" x14ac:dyDescent="0.3">
      <c r="A116">
        <v>2</v>
      </c>
      <c r="B116">
        <v>240</v>
      </c>
      <c r="C116" t="s">
        <v>92</v>
      </c>
      <c r="D116" t="s">
        <v>93</v>
      </c>
      <c r="E116" t="s">
        <v>730</v>
      </c>
      <c r="F116" t="s">
        <v>729</v>
      </c>
      <c r="G116" t="s">
        <v>166</v>
      </c>
      <c r="H116" t="s">
        <v>76</v>
      </c>
      <c r="I116" t="s">
        <v>163</v>
      </c>
      <c r="J116" t="s">
        <v>168</v>
      </c>
      <c r="K116" t="s">
        <v>165</v>
      </c>
      <c r="L116" t="s">
        <v>169</v>
      </c>
      <c r="M116" t="s">
        <v>167</v>
      </c>
      <c r="N116" t="s">
        <v>728</v>
      </c>
      <c r="O116" t="s">
        <v>749</v>
      </c>
      <c r="P116" t="s">
        <v>164</v>
      </c>
      <c r="Q116" t="s">
        <v>547</v>
      </c>
      <c r="R116" s="18" t="s">
        <v>317</v>
      </c>
      <c r="S116" t="s">
        <v>176</v>
      </c>
      <c r="T116" t="s">
        <v>99</v>
      </c>
      <c r="U116">
        <v>12101</v>
      </c>
      <c r="V116" t="s">
        <v>175</v>
      </c>
      <c r="W116" s="18" t="s">
        <v>683</v>
      </c>
      <c r="X116" s="18" t="s">
        <v>148</v>
      </c>
      <c r="Z116" t="str">
        <f>+Final[[#This Row],[titulo]]&amp;Final[[#This Row],[Territorio]]&amp;", "&amp;Final[[#This Row],[temporalidad]]</f>
        <v>Gastos por la administración de Cementerios en la comuna de Punta Arenas, Periodo 2008-2020</v>
      </c>
    </row>
    <row r="117" spans="1:26" x14ac:dyDescent="0.3">
      <c r="A117">
        <v>3</v>
      </c>
      <c r="B117">
        <v>240</v>
      </c>
      <c r="C117" t="s">
        <v>92</v>
      </c>
      <c r="D117" t="s">
        <v>93</v>
      </c>
      <c r="E117" t="s">
        <v>732</v>
      </c>
      <c r="F117" t="s">
        <v>729</v>
      </c>
      <c r="G117" t="s">
        <v>166</v>
      </c>
      <c r="H117" t="s">
        <v>76</v>
      </c>
      <c r="I117" t="s">
        <v>163</v>
      </c>
      <c r="J117" t="s">
        <v>171</v>
      </c>
      <c r="K117" t="s">
        <v>165</v>
      </c>
      <c r="L117" t="s">
        <v>169</v>
      </c>
      <c r="M117" t="s">
        <v>167</v>
      </c>
      <c r="N117" t="s">
        <v>543</v>
      </c>
      <c r="O117" t="s">
        <v>747</v>
      </c>
      <c r="P117" t="s">
        <v>164</v>
      </c>
      <c r="Q117" t="s">
        <v>546</v>
      </c>
      <c r="R117" s="18" t="s">
        <v>318</v>
      </c>
      <c r="S117" t="s">
        <v>177</v>
      </c>
      <c r="T117" t="s">
        <v>99</v>
      </c>
      <c r="U117">
        <v>12101</v>
      </c>
      <c r="V117" t="s">
        <v>175</v>
      </c>
      <c r="W117" s="18" t="s">
        <v>684</v>
      </c>
      <c r="X117" s="18" t="s">
        <v>148</v>
      </c>
      <c r="Z117" t="str">
        <f>+Final[[#This Row],[titulo]]&amp;Final[[#This Row],[Territorio]]&amp;", "&amp;Final[[#This Row],[temporalidad]]</f>
        <v>Comparativo de Ingresos y Gastos por la administración de Cementerios, en la comuna de Punta Arenas, Periodo 2008-2020</v>
      </c>
    </row>
    <row r="118" spans="1:26" x14ac:dyDescent="0.3">
      <c r="A118">
        <v>4</v>
      </c>
      <c r="B118">
        <v>240</v>
      </c>
      <c r="C118" t="s">
        <v>92</v>
      </c>
      <c r="D118" t="s">
        <v>93</v>
      </c>
      <c r="E118" t="s">
        <v>731</v>
      </c>
      <c r="F118" t="s">
        <v>729</v>
      </c>
      <c r="G118" t="s">
        <v>166</v>
      </c>
      <c r="H118" t="s">
        <v>76</v>
      </c>
      <c r="I118" t="s">
        <v>163</v>
      </c>
      <c r="J118" t="s">
        <v>173</v>
      </c>
      <c r="K118" t="s">
        <v>165</v>
      </c>
      <c r="L118" t="s">
        <v>169</v>
      </c>
      <c r="M118" t="s">
        <v>167</v>
      </c>
      <c r="N118" t="s">
        <v>544</v>
      </c>
      <c r="O118" t="s">
        <v>748</v>
      </c>
      <c r="P118" t="s">
        <v>164</v>
      </c>
      <c r="Q118" t="s">
        <v>545</v>
      </c>
      <c r="R118" s="18" t="s">
        <v>319</v>
      </c>
      <c r="S118" t="s">
        <v>178</v>
      </c>
      <c r="T118" t="s">
        <v>99</v>
      </c>
      <c r="U118">
        <v>12101</v>
      </c>
      <c r="V118" t="s">
        <v>175</v>
      </c>
      <c r="W118" s="18" t="s">
        <v>685</v>
      </c>
      <c r="X118" s="18" t="s">
        <v>148</v>
      </c>
      <c r="Z118" t="str">
        <f>+Final[[#This Row],[titulo]]&amp;Final[[#This Row],[Territorio]]&amp;", "&amp;Final[[#This Row],[temporalidad]]</f>
        <v>Ingresos percibidos por la administración de Cementerios en la Comuna de Punta Arenas, Periodo 2008-2020</v>
      </c>
    </row>
    <row r="119" spans="1:26" x14ac:dyDescent="0.3">
      <c r="A119">
        <v>2</v>
      </c>
      <c r="B119">
        <v>240</v>
      </c>
      <c r="C119" t="s">
        <v>92</v>
      </c>
      <c r="D119" t="s">
        <v>93</v>
      </c>
      <c r="E119" t="s">
        <v>730</v>
      </c>
      <c r="F119" t="s">
        <v>729</v>
      </c>
      <c r="G119" t="s">
        <v>166</v>
      </c>
      <c r="H119" t="s">
        <v>64</v>
      </c>
      <c r="I119" t="s">
        <v>163</v>
      </c>
      <c r="J119" t="s">
        <v>168</v>
      </c>
      <c r="K119" t="s">
        <v>165</v>
      </c>
      <c r="L119" t="s">
        <v>169</v>
      </c>
      <c r="M119" t="s">
        <v>167</v>
      </c>
      <c r="N119" t="s">
        <v>728</v>
      </c>
      <c r="O119" t="s">
        <v>749</v>
      </c>
      <c r="P119" t="s">
        <v>164</v>
      </c>
      <c r="Q119" t="s">
        <v>547</v>
      </c>
      <c r="R119" s="18" t="s">
        <v>278</v>
      </c>
      <c r="S119" t="s">
        <v>176</v>
      </c>
      <c r="T119" t="s">
        <v>99</v>
      </c>
      <c r="U119">
        <v>8308</v>
      </c>
      <c r="V119" t="s">
        <v>175</v>
      </c>
      <c r="W119" s="18" t="s">
        <v>647</v>
      </c>
      <c r="X119" s="18" t="s">
        <v>135</v>
      </c>
      <c r="Z119" t="str">
        <f>+Final[[#This Row],[titulo]]&amp;Final[[#This Row],[Territorio]]&amp;", "&amp;Final[[#This Row],[temporalidad]]</f>
        <v>Gastos por la administración de Cementerios en la comuna de Quilaco, Periodo 2008-2020</v>
      </c>
    </row>
    <row r="120" spans="1:26" x14ac:dyDescent="0.3">
      <c r="A120">
        <v>3</v>
      </c>
      <c r="B120">
        <v>240</v>
      </c>
      <c r="C120" t="s">
        <v>92</v>
      </c>
      <c r="D120" t="s">
        <v>93</v>
      </c>
      <c r="E120" t="s">
        <v>732</v>
      </c>
      <c r="F120" t="s">
        <v>729</v>
      </c>
      <c r="G120" t="s">
        <v>166</v>
      </c>
      <c r="H120" t="s">
        <v>64</v>
      </c>
      <c r="I120" t="s">
        <v>163</v>
      </c>
      <c r="J120" t="s">
        <v>171</v>
      </c>
      <c r="K120" t="s">
        <v>165</v>
      </c>
      <c r="L120" t="s">
        <v>169</v>
      </c>
      <c r="M120" t="s">
        <v>167</v>
      </c>
      <c r="N120" t="s">
        <v>543</v>
      </c>
      <c r="O120" t="s">
        <v>747</v>
      </c>
      <c r="P120" t="s">
        <v>164</v>
      </c>
      <c r="Q120" t="s">
        <v>546</v>
      </c>
      <c r="R120" s="18" t="s">
        <v>279</v>
      </c>
      <c r="S120" t="s">
        <v>177</v>
      </c>
      <c r="T120" t="s">
        <v>99</v>
      </c>
      <c r="U120">
        <v>8308</v>
      </c>
      <c r="V120" t="s">
        <v>175</v>
      </c>
      <c r="W120" s="18" t="s">
        <v>648</v>
      </c>
      <c r="X120" s="18" t="s">
        <v>135</v>
      </c>
      <c r="Z120" t="str">
        <f>+Final[[#This Row],[titulo]]&amp;Final[[#This Row],[Territorio]]&amp;", "&amp;Final[[#This Row],[temporalidad]]</f>
        <v>Comparativo de Ingresos y Gastos por la administración de Cementerios, en la comuna de Quilaco, Periodo 2008-2020</v>
      </c>
    </row>
    <row r="121" spans="1:26" x14ac:dyDescent="0.3">
      <c r="A121">
        <v>4</v>
      </c>
      <c r="B121">
        <v>240</v>
      </c>
      <c r="C121" t="s">
        <v>92</v>
      </c>
      <c r="D121" t="s">
        <v>93</v>
      </c>
      <c r="E121" t="s">
        <v>731</v>
      </c>
      <c r="F121" t="s">
        <v>729</v>
      </c>
      <c r="G121" t="s">
        <v>166</v>
      </c>
      <c r="H121" t="s">
        <v>64</v>
      </c>
      <c r="I121" t="s">
        <v>163</v>
      </c>
      <c r="J121" t="s">
        <v>173</v>
      </c>
      <c r="K121" t="s">
        <v>165</v>
      </c>
      <c r="L121" t="s">
        <v>169</v>
      </c>
      <c r="M121" t="s">
        <v>167</v>
      </c>
      <c r="N121" t="s">
        <v>544</v>
      </c>
      <c r="O121" t="s">
        <v>748</v>
      </c>
      <c r="P121" t="s">
        <v>164</v>
      </c>
      <c r="Q121" t="s">
        <v>545</v>
      </c>
      <c r="R121" s="18" t="s">
        <v>280</v>
      </c>
      <c r="S121" t="s">
        <v>178</v>
      </c>
      <c r="T121" t="s">
        <v>99</v>
      </c>
      <c r="U121">
        <v>8308</v>
      </c>
      <c r="V121" t="s">
        <v>175</v>
      </c>
      <c r="W121" s="18" t="s">
        <v>649</v>
      </c>
      <c r="X121" s="18" t="s">
        <v>135</v>
      </c>
      <c r="Z121" t="str">
        <f>+Final[[#This Row],[titulo]]&amp;Final[[#This Row],[Territorio]]&amp;", "&amp;Final[[#This Row],[temporalidad]]</f>
        <v>Ingresos percibidos por la administración de Cementerios en la Comuna de Quilaco, Periodo 2008-2020</v>
      </c>
    </row>
    <row r="122" spans="1:26" x14ac:dyDescent="0.3">
      <c r="A122">
        <v>2</v>
      </c>
      <c r="B122">
        <v>240</v>
      </c>
      <c r="C122" t="s">
        <v>92</v>
      </c>
      <c r="D122" t="s">
        <v>93</v>
      </c>
      <c r="E122" t="s">
        <v>730</v>
      </c>
      <c r="F122" t="s">
        <v>729</v>
      </c>
      <c r="G122" t="s">
        <v>166</v>
      </c>
      <c r="H122" t="s">
        <v>79</v>
      </c>
      <c r="I122" t="s">
        <v>163</v>
      </c>
      <c r="J122" t="s">
        <v>168</v>
      </c>
      <c r="K122" t="s">
        <v>165</v>
      </c>
      <c r="L122" t="s">
        <v>169</v>
      </c>
      <c r="M122" t="s">
        <v>167</v>
      </c>
      <c r="N122" t="s">
        <v>728</v>
      </c>
      <c r="O122" t="s">
        <v>749</v>
      </c>
      <c r="P122" t="s">
        <v>164</v>
      </c>
      <c r="Q122" t="s">
        <v>547</v>
      </c>
      <c r="R122" s="18" t="s">
        <v>326</v>
      </c>
      <c r="S122" t="s">
        <v>176</v>
      </c>
      <c r="T122" t="s">
        <v>99</v>
      </c>
      <c r="U122">
        <v>13125</v>
      </c>
      <c r="V122" t="s">
        <v>175</v>
      </c>
      <c r="W122" s="18" t="s">
        <v>692</v>
      </c>
      <c r="X122" s="18" t="s">
        <v>151</v>
      </c>
      <c r="Z122" t="str">
        <f>+Final[[#This Row],[titulo]]&amp;Final[[#This Row],[Territorio]]&amp;", "&amp;Final[[#This Row],[temporalidad]]</f>
        <v>Gastos por la administración de Cementerios en la comuna de Quilicura, Periodo 2008-2020</v>
      </c>
    </row>
    <row r="123" spans="1:26" x14ac:dyDescent="0.3">
      <c r="A123">
        <v>3</v>
      </c>
      <c r="B123">
        <v>240</v>
      </c>
      <c r="C123" t="s">
        <v>92</v>
      </c>
      <c r="D123" t="s">
        <v>93</v>
      </c>
      <c r="E123" t="s">
        <v>732</v>
      </c>
      <c r="F123" t="s">
        <v>729</v>
      </c>
      <c r="G123" t="s">
        <v>166</v>
      </c>
      <c r="H123" t="s">
        <v>79</v>
      </c>
      <c r="I123" t="s">
        <v>163</v>
      </c>
      <c r="J123" t="s">
        <v>171</v>
      </c>
      <c r="K123" t="s">
        <v>165</v>
      </c>
      <c r="L123" t="s">
        <v>169</v>
      </c>
      <c r="M123" t="s">
        <v>167</v>
      </c>
      <c r="N123" t="s">
        <v>543</v>
      </c>
      <c r="O123" t="s">
        <v>747</v>
      </c>
      <c r="P123" t="s">
        <v>164</v>
      </c>
      <c r="Q123" t="s">
        <v>546</v>
      </c>
      <c r="R123" s="18" t="s">
        <v>327</v>
      </c>
      <c r="S123" t="s">
        <v>177</v>
      </c>
      <c r="T123" t="s">
        <v>99</v>
      </c>
      <c r="U123">
        <v>13125</v>
      </c>
      <c r="V123" t="s">
        <v>175</v>
      </c>
      <c r="W123" s="18" t="s">
        <v>693</v>
      </c>
      <c r="X123" s="18" t="s">
        <v>151</v>
      </c>
      <c r="Z123" t="str">
        <f>+Final[[#This Row],[titulo]]&amp;Final[[#This Row],[Territorio]]&amp;", "&amp;Final[[#This Row],[temporalidad]]</f>
        <v>Comparativo de Ingresos y Gastos por la administración de Cementerios, en la comuna de Quilicura, Periodo 2008-2020</v>
      </c>
    </row>
    <row r="124" spans="1:26" x14ac:dyDescent="0.3">
      <c r="A124">
        <v>4</v>
      </c>
      <c r="B124">
        <v>240</v>
      </c>
      <c r="C124" t="s">
        <v>92</v>
      </c>
      <c r="D124" t="s">
        <v>93</v>
      </c>
      <c r="E124" t="s">
        <v>731</v>
      </c>
      <c r="F124" t="s">
        <v>729</v>
      </c>
      <c r="G124" t="s">
        <v>166</v>
      </c>
      <c r="H124" t="s">
        <v>79</v>
      </c>
      <c r="I124" t="s">
        <v>163</v>
      </c>
      <c r="J124" t="s">
        <v>173</v>
      </c>
      <c r="K124" t="s">
        <v>165</v>
      </c>
      <c r="L124" t="s">
        <v>169</v>
      </c>
      <c r="M124" t="s">
        <v>167</v>
      </c>
      <c r="N124" t="s">
        <v>544</v>
      </c>
      <c r="O124" t="s">
        <v>748</v>
      </c>
      <c r="P124" t="s">
        <v>164</v>
      </c>
      <c r="Q124" t="s">
        <v>545</v>
      </c>
      <c r="R124" s="18" t="s">
        <v>328</v>
      </c>
      <c r="S124" t="s">
        <v>178</v>
      </c>
      <c r="T124" t="s">
        <v>99</v>
      </c>
      <c r="U124">
        <v>13125</v>
      </c>
      <c r="V124" t="s">
        <v>175</v>
      </c>
      <c r="W124" s="18" t="s">
        <v>694</v>
      </c>
      <c r="X124" s="18" t="s">
        <v>151</v>
      </c>
      <c r="Z124" t="str">
        <f>+Final[[#This Row],[titulo]]&amp;Final[[#This Row],[Territorio]]&amp;", "&amp;Final[[#This Row],[temporalidad]]</f>
        <v>Ingresos percibidos por la administración de Cementerios en la Comuna de Quilicura, Periodo 2008-2020</v>
      </c>
    </row>
    <row r="125" spans="1:26" x14ac:dyDescent="0.3">
      <c r="A125">
        <v>2</v>
      </c>
      <c r="B125">
        <v>240</v>
      </c>
      <c r="C125" t="s">
        <v>92</v>
      </c>
      <c r="D125" t="s">
        <v>93</v>
      </c>
      <c r="E125" t="s">
        <v>730</v>
      </c>
      <c r="F125" t="s">
        <v>729</v>
      </c>
      <c r="G125" t="s">
        <v>166</v>
      </c>
      <c r="H125" t="s">
        <v>87</v>
      </c>
      <c r="I125" t="s">
        <v>163</v>
      </c>
      <c r="J125" t="s">
        <v>168</v>
      </c>
      <c r="K125" t="s">
        <v>165</v>
      </c>
      <c r="L125" t="s">
        <v>169</v>
      </c>
      <c r="M125" t="s">
        <v>167</v>
      </c>
      <c r="N125" t="s">
        <v>728</v>
      </c>
      <c r="O125" t="s">
        <v>749</v>
      </c>
      <c r="P125" t="s">
        <v>164</v>
      </c>
      <c r="Q125" t="s">
        <v>547</v>
      </c>
      <c r="R125" s="18" t="s">
        <v>350</v>
      </c>
      <c r="S125" t="s">
        <v>176</v>
      </c>
      <c r="T125" t="s">
        <v>99</v>
      </c>
      <c r="U125">
        <v>16107</v>
      </c>
      <c r="V125" t="s">
        <v>175</v>
      </c>
      <c r="W125" s="18" t="s">
        <v>716</v>
      </c>
      <c r="X125" s="18" t="s">
        <v>159</v>
      </c>
      <c r="Z125" t="str">
        <f>+Final[[#This Row],[titulo]]&amp;Final[[#This Row],[Territorio]]&amp;", "&amp;Final[[#This Row],[temporalidad]]</f>
        <v>Gastos por la administración de Cementerios en la comuna de Quillón, Periodo 2008-2020</v>
      </c>
    </row>
    <row r="126" spans="1:26" x14ac:dyDescent="0.3">
      <c r="A126">
        <v>3</v>
      </c>
      <c r="B126">
        <v>240</v>
      </c>
      <c r="C126" t="s">
        <v>92</v>
      </c>
      <c r="D126" t="s">
        <v>93</v>
      </c>
      <c r="E126" t="s">
        <v>732</v>
      </c>
      <c r="F126" t="s">
        <v>729</v>
      </c>
      <c r="G126" t="s">
        <v>166</v>
      </c>
      <c r="H126" t="s">
        <v>87</v>
      </c>
      <c r="I126" t="s">
        <v>163</v>
      </c>
      <c r="J126" t="s">
        <v>171</v>
      </c>
      <c r="K126" t="s">
        <v>165</v>
      </c>
      <c r="L126" t="s">
        <v>169</v>
      </c>
      <c r="M126" t="s">
        <v>167</v>
      </c>
      <c r="N126" t="s">
        <v>543</v>
      </c>
      <c r="O126" t="s">
        <v>747</v>
      </c>
      <c r="P126" t="s">
        <v>164</v>
      </c>
      <c r="Q126" t="s">
        <v>546</v>
      </c>
      <c r="R126" s="18" t="s">
        <v>351</v>
      </c>
      <c r="S126" t="s">
        <v>177</v>
      </c>
      <c r="T126" t="s">
        <v>99</v>
      </c>
      <c r="U126">
        <v>16107</v>
      </c>
      <c r="V126" t="s">
        <v>175</v>
      </c>
      <c r="W126" s="18" t="s">
        <v>717</v>
      </c>
      <c r="X126" s="18" t="s">
        <v>159</v>
      </c>
      <c r="Z126" t="str">
        <f>+Final[[#This Row],[titulo]]&amp;Final[[#This Row],[Territorio]]&amp;", "&amp;Final[[#This Row],[temporalidad]]</f>
        <v>Comparativo de Ingresos y Gastos por la administración de Cementerios, en la comuna de Quillón, Periodo 2008-2020</v>
      </c>
    </row>
    <row r="127" spans="1:26" x14ac:dyDescent="0.3">
      <c r="A127">
        <v>4</v>
      </c>
      <c r="B127">
        <v>240</v>
      </c>
      <c r="C127" t="s">
        <v>92</v>
      </c>
      <c r="D127" t="s">
        <v>93</v>
      </c>
      <c r="E127" t="s">
        <v>731</v>
      </c>
      <c r="F127" t="s">
        <v>729</v>
      </c>
      <c r="G127" t="s">
        <v>166</v>
      </c>
      <c r="H127" t="s">
        <v>87</v>
      </c>
      <c r="I127" t="s">
        <v>163</v>
      </c>
      <c r="J127" t="s">
        <v>173</v>
      </c>
      <c r="K127" t="s">
        <v>165</v>
      </c>
      <c r="L127" t="s">
        <v>169</v>
      </c>
      <c r="M127" t="s">
        <v>167</v>
      </c>
      <c r="N127" t="s">
        <v>544</v>
      </c>
      <c r="O127" t="s">
        <v>748</v>
      </c>
      <c r="P127" t="s">
        <v>164</v>
      </c>
      <c r="Q127" t="s">
        <v>545</v>
      </c>
      <c r="R127" s="18" t="s">
        <v>352</v>
      </c>
      <c r="S127" t="s">
        <v>178</v>
      </c>
      <c r="T127" t="s">
        <v>99</v>
      </c>
      <c r="U127">
        <v>16107</v>
      </c>
      <c r="V127" t="s">
        <v>175</v>
      </c>
      <c r="W127" s="18" t="s">
        <v>718</v>
      </c>
      <c r="X127" s="18" t="s">
        <v>159</v>
      </c>
      <c r="Z127" t="str">
        <f>+Final[[#This Row],[titulo]]&amp;Final[[#This Row],[Territorio]]&amp;", "&amp;Final[[#This Row],[temporalidad]]</f>
        <v>Ingresos percibidos por la administración de Cementerios en la Comuna de Quillón, Periodo 2008-2020</v>
      </c>
    </row>
    <row r="128" spans="1:26" x14ac:dyDescent="0.3">
      <c r="A128">
        <v>2</v>
      </c>
      <c r="B128">
        <v>240</v>
      </c>
      <c r="C128" t="s">
        <v>92</v>
      </c>
      <c r="D128" t="s">
        <v>93</v>
      </c>
      <c r="E128" t="s">
        <v>730</v>
      </c>
      <c r="F128" t="s">
        <v>729</v>
      </c>
      <c r="G128" t="s">
        <v>166</v>
      </c>
      <c r="H128" t="s">
        <v>50</v>
      </c>
      <c r="I128" t="s">
        <v>163</v>
      </c>
      <c r="J128" t="s">
        <v>168</v>
      </c>
      <c r="K128" t="s">
        <v>165</v>
      </c>
      <c r="L128" t="s">
        <v>169</v>
      </c>
      <c r="M128" t="s">
        <v>167</v>
      </c>
      <c r="N128" t="s">
        <v>728</v>
      </c>
      <c r="O128" t="s">
        <v>749</v>
      </c>
      <c r="P128" t="s">
        <v>164</v>
      </c>
      <c r="Q128" t="s">
        <v>547</v>
      </c>
      <c r="R128" s="18" t="s">
        <v>233</v>
      </c>
      <c r="S128" t="s">
        <v>176</v>
      </c>
      <c r="T128" t="s">
        <v>99</v>
      </c>
      <c r="U128">
        <v>6101</v>
      </c>
      <c r="V128" t="s">
        <v>175</v>
      </c>
      <c r="W128" s="18" t="s">
        <v>605</v>
      </c>
      <c r="X128" s="18" t="s">
        <v>120</v>
      </c>
      <c r="Z128" t="str">
        <f>+Final[[#This Row],[titulo]]&amp;Final[[#This Row],[Territorio]]&amp;", "&amp;Final[[#This Row],[temporalidad]]</f>
        <v>Gastos por la administración de Cementerios en la comuna de Rancagua, Periodo 2008-2020</v>
      </c>
    </row>
    <row r="129" spans="1:26" x14ac:dyDescent="0.3">
      <c r="A129">
        <v>3</v>
      </c>
      <c r="B129">
        <v>240</v>
      </c>
      <c r="C129" t="s">
        <v>92</v>
      </c>
      <c r="D129" t="s">
        <v>93</v>
      </c>
      <c r="E129" t="s">
        <v>732</v>
      </c>
      <c r="F129" t="s">
        <v>729</v>
      </c>
      <c r="G129" t="s">
        <v>166</v>
      </c>
      <c r="H129" t="s">
        <v>50</v>
      </c>
      <c r="I129" t="s">
        <v>163</v>
      </c>
      <c r="J129" t="s">
        <v>171</v>
      </c>
      <c r="K129" t="s">
        <v>165</v>
      </c>
      <c r="L129" t="s">
        <v>169</v>
      </c>
      <c r="M129" t="s">
        <v>167</v>
      </c>
      <c r="N129" t="s">
        <v>543</v>
      </c>
      <c r="O129" t="s">
        <v>747</v>
      </c>
      <c r="P129" t="s">
        <v>164</v>
      </c>
      <c r="Q129" t="s">
        <v>546</v>
      </c>
      <c r="R129" s="18" t="s">
        <v>234</v>
      </c>
      <c r="S129" t="s">
        <v>177</v>
      </c>
      <c r="T129" t="s">
        <v>99</v>
      </c>
      <c r="U129">
        <v>6101</v>
      </c>
      <c r="V129" t="s">
        <v>175</v>
      </c>
      <c r="W129" s="18" t="s">
        <v>606</v>
      </c>
      <c r="X129" s="18" t="s">
        <v>120</v>
      </c>
      <c r="Z129" t="str">
        <f>+Final[[#This Row],[titulo]]&amp;Final[[#This Row],[Territorio]]&amp;", "&amp;Final[[#This Row],[temporalidad]]</f>
        <v>Comparativo de Ingresos y Gastos por la administración de Cementerios, en la comuna de Rancagua, Periodo 2008-2020</v>
      </c>
    </row>
    <row r="130" spans="1:26" x14ac:dyDescent="0.3">
      <c r="A130">
        <v>4</v>
      </c>
      <c r="B130">
        <v>240</v>
      </c>
      <c r="C130" t="s">
        <v>92</v>
      </c>
      <c r="D130" t="s">
        <v>93</v>
      </c>
      <c r="E130" t="s">
        <v>731</v>
      </c>
      <c r="F130" t="s">
        <v>729</v>
      </c>
      <c r="G130" t="s">
        <v>166</v>
      </c>
      <c r="H130" t="s">
        <v>50</v>
      </c>
      <c r="I130" t="s">
        <v>163</v>
      </c>
      <c r="J130" t="s">
        <v>173</v>
      </c>
      <c r="K130" t="s">
        <v>165</v>
      </c>
      <c r="L130" t="s">
        <v>169</v>
      </c>
      <c r="M130" t="s">
        <v>167</v>
      </c>
      <c r="N130" t="s">
        <v>544</v>
      </c>
      <c r="O130" t="s">
        <v>748</v>
      </c>
      <c r="P130" t="s">
        <v>164</v>
      </c>
      <c r="Q130" t="s">
        <v>545</v>
      </c>
      <c r="R130" s="18" t="s">
        <v>235</v>
      </c>
      <c r="S130" t="s">
        <v>178</v>
      </c>
      <c r="T130" t="s">
        <v>99</v>
      </c>
      <c r="U130">
        <v>6101</v>
      </c>
      <c r="V130" t="s">
        <v>175</v>
      </c>
      <c r="W130" s="18" t="s">
        <v>607</v>
      </c>
      <c r="X130" s="18" t="s">
        <v>120</v>
      </c>
      <c r="Z130" t="str">
        <f>+Final[[#This Row],[titulo]]&amp;Final[[#This Row],[Territorio]]&amp;", "&amp;Final[[#This Row],[temporalidad]]</f>
        <v>Ingresos percibidos por la administración de Cementerios en la Comuna de Rancagua, Periodo 2008-2020</v>
      </c>
    </row>
    <row r="131" spans="1:26" x14ac:dyDescent="0.3">
      <c r="A131">
        <v>2</v>
      </c>
      <c r="B131">
        <v>240</v>
      </c>
      <c r="C131" t="s">
        <v>92</v>
      </c>
      <c r="D131" t="s">
        <v>93</v>
      </c>
      <c r="E131" t="s">
        <v>730</v>
      </c>
      <c r="F131" t="s">
        <v>729</v>
      </c>
      <c r="G131" t="s">
        <v>166</v>
      </c>
      <c r="H131" t="s">
        <v>89</v>
      </c>
      <c r="I131" t="s">
        <v>163</v>
      </c>
      <c r="J131" t="s">
        <v>168</v>
      </c>
      <c r="K131" t="s">
        <v>165</v>
      </c>
      <c r="L131" t="s">
        <v>169</v>
      </c>
      <c r="M131" t="s">
        <v>167</v>
      </c>
      <c r="N131" t="s">
        <v>728</v>
      </c>
      <c r="O131" t="s">
        <v>749</v>
      </c>
      <c r="P131" t="s">
        <v>164</v>
      </c>
      <c r="Q131" t="s">
        <v>547</v>
      </c>
      <c r="R131" s="18" t="s">
        <v>356</v>
      </c>
      <c r="S131" t="s">
        <v>176</v>
      </c>
      <c r="T131" t="s">
        <v>99</v>
      </c>
      <c r="U131">
        <v>16206</v>
      </c>
      <c r="V131" t="s">
        <v>175</v>
      </c>
      <c r="W131" s="18" t="s">
        <v>722</v>
      </c>
      <c r="X131" s="18" t="s">
        <v>161</v>
      </c>
      <c r="Z131" t="str">
        <f>+Final[[#This Row],[titulo]]&amp;Final[[#This Row],[Territorio]]&amp;", "&amp;Final[[#This Row],[temporalidad]]</f>
        <v>Gastos por la administración de Cementerios en la comuna de Ránquil, Periodo 2008-2020</v>
      </c>
    </row>
    <row r="132" spans="1:26" x14ac:dyDescent="0.3">
      <c r="A132">
        <v>3</v>
      </c>
      <c r="B132">
        <v>240</v>
      </c>
      <c r="C132" t="s">
        <v>92</v>
      </c>
      <c r="D132" t="s">
        <v>93</v>
      </c>
      <c r="E132" t="s">
        <v>732</v>
      </c>
      <c r="F132" t="s">
        <v>729</v>
      </c>
      <c r="G132" t="s">
        <v>166</v>
      </c>
      <c r="H132" t="s">
        <v>89</v>
      </c>
      <c r="I132" t="s">
        <v>163</v>
      </c>
      <c r="J132" t="s">
        <v>171</v>
      </c>
      <c r="K132" t="s">
        <v>165</v>
      </c>
      <c r="L132" t="s">
        <v>169</v>
      </c>
      <c r="M132" t="s">
        <v>167</v>
      </c>
      <c r="N132" t="s">
        <v>543</v>
      </c>
      <c r="O132" t="s">
        <v>747</v>
      </c>
      <c r="P132" t="s">
        <v>164</v>
      </c>
      <c r="Q132" t="s">
        <v>546</v>
      </c>
      <c r="R132" s="18" t="s">
        <v>357</v>
      </c>
      <c r="S132" t="s">
        <v>177</v>
      </c>
      <c r="T132" t="s">
        <v>99</v>
      </c>
      <c r="U132">
        <v>16206</v>
      </c>
      <c r="V132" t="s">
        <v>175</v>
      </c>
      <c r="W132" s="18" t="s">
        <v>723</v>
      </c>
      <c r="X132" s="18" t="s">
        <v>161</v>
      </c>
      <c r="Z132" t="str">
        <f>+Final[[#This Row],[titulo]]&amp;Final[[#This Row],[Territorio]]&amp;", "&amp;Final[[#This Row],[temporalidad]]</f>
        <v>Comparativo de Ingresos y Gastos por la administración de Cementerios, en la comuna de Ránquil, Periodo 2008-2020</v>
      </c>
    </row>
    <row r="133" spans="1:26" x14ac:dyDescent="0.3">
      <c r="A133">
        <v>4</v>
      </c>
      <c r="B133">
        <v>240</v>
      </c>
      <c r="C133" t="s">
        <v>92</v>
      </c>
      <c r="D133" t="s">
        <v>93</v>
      </c>
      <c r="E133" t="s">
        <v>731</v>
      </c>
      <c r="F133" t="s">
        <v>729</v>
      </c>
      <c r="G133" t="s">
        <v>166</v>
      </c>
      <c r="H133" t="s">
        <v>89</v>
      </c>
      <c r="I133" t="s">
        <v>163</v>
      </c>
      <c r="J133" t="s">
        <v>173</v>
      </c>
      <c r="K133" t="s">
        <v>165</v>
      </c>
      <c r="L133" t="s">
        <v>169</v>
      </c>
      <c r="M133" t="s">
        <v>167</v>
      </c>
      <c r="N133" t="s">
        <v>544</v>
      </c>
      <c r="O133" t="s">
        <v>748</v>
      </c>
      <c r="P133" t="s">
        <v>164</v>
      </c>
      <c r="Q133" t="s">
        <v>545</v>
      </c>
      <c r="R133" s="18" t="s">
        <v>358</v>
      </c>
      <c r="S133" t="s">
        <v>178</v>
      </c>
      <c r="T133" t="s">
        <v>99</v>
      </c>
      <c r="U133">
        <v>16206</v>
      </c>
      <c r="V133" t="s">
        <v>175</v>
      </c>
      <c r="W133" s="18" t="s">
        <v>724</v>
      </c>
      <c r="X133" s="18" t="s">
        <v>161</v>
      </c>
      <c r="Z133" t="str">
        <f>+Final[[#This Row],[titulo]]&amp;Final[[#This Row],[Territorio]]&amp;", "&amp;Final[[#This Row],[temporalidad]]</f>
        <v>Ingresos percibidos por la administración de Cementerios en la Comuna de Ránquil, Periodo 2008-2020</v>
      </c>
    </row>
    <row r="134" spans="1:26" x14ac:dyDescent="0.3">
      <c r="A134">
        <v>2</v>
      </c>
      <c r="B134">
        <v>240</v>
      </c>
      <c r="C134" t="s">
        <v>92</v>
      </c>
      <c r="D134" t="s">
        <v>93</v>
      </c>
      <c r="E134" t="s">
        <v>730</v>
      </c>
      <c r="F134" t="s">
        <v>729</v>
      </c>
      <c r="G134" t="s">
        <v>166</v>
      </c>
      <c r="H134" t="s">
        <v>80</v>
      </c>
      <c r="I134" t="s">
        <v>163</v>
      </c>
      <c r="J134" t="s">
        <v>168</v>
      </c>
      <c r="K134" t="s">
        <v>165</v>
      </c>
      <c r="L134" t="s">
        <v>169</v>
      </c>
      <c r="M134" t="s">
        <v>167</v>
      </c>
      <c r="N134" t="s">
        <v>728</v>
      </c>
      <c r="O134" t="s">
        <v>749</v>
      </c>
      <c r="P134" t="s">
        <v>164</v>
      </c>
      <c r="Q134" t="s">
        <v>547</v>
      </c>
      <c r="R134" s="18" t="s">
        <v>329</v>
      </c>
      <c r="S134" t="s">
        <v>176</v>
      </c>
      <c r="T134" t="s">
        <v>99</v>
      </c>
      <c r="U134">
        <v>13127</v>
      </c>
      <c r="V134" t="s">
        <v>175</v>
      </c>
      <c r="W134" s="18" t="s">
        <v>695</v>
      </c>
      <c r="X134" s="18" t="s">
        <v>152</v>
      </c>
      <c r="Z134" t="str">
        <f>+Final[[#This Row],[titulo]]&amp;Final[[#This Row],[Territorio]]&amp;", "&amp;Final[[#This Row],[temporalidad]]</f>
        <v>Gastos por la administración de Cementerios en la comuna de Recoleta, Periodo 2008-2020</v>
      </c>
    </row>
    <row r="135" spans="1:26" x14ac:dyDescent="0.3">
      <c r="A135">
        <v>3</v>
      </c>
      <c r="B135">
        <v>240</v>
      </c>
      <c r="C135" t="s">
        <v>92</v>
      </c>
      <c r="D135" t="s">
        <v>93</v>
      </c>
      <c r="E135" t="s">
        <v>732</v>
      </c>
      <c r="F135" t="s">
        <v>729</v>
      </c>
      <c r="G135" t="s">
        <v>166</v>
      </c>
      <c r="H135" t="s">
        <v>80</v>
      </c>
      <c r="I135" t="s">
        <v>163</v>
      </c>
      <c r="J135" t="s">
        <v>171</v>
      </c>
      <c r="K135" t="s">
        <v>165</v>
      </c>
      <c r="L135" t="s">
        <v>169</v>
      </c>
      <c r="M135" t="s">
        <v>167</v>
      </c>
      <c r="N135" t="s">
        <v>543</v>
      </c>
      <c r="O135" t="s">
        <v>747</v>
      </c>
      <c r="P135" t="s">
        <v>164</v>
      </c>
      <c r="Q135" t="s">
        <v>546</v>
      </c>
      <c r="R135" s="18" t="s">
        <v>330</v>
      </c>
      <c r="S135" t="s">
        <v>177</v>
      </c>
      <c r="T135" t="s">
        <v>99</v>
      </c>
      <c r="U135">
        <v>13127</v>
      </c>
      <c r="V135" t="s">
        <v>175</v>
      </c>
      <c r="W135" s="18" t="s">
        <v>696</v>
      </c>
      <c r="X135" s="18" t="s">
        <v>152</v>
      </c>
      <c r="Z135" t="str">
        <f>+Final[[#This Row],[titulo]]&amp;Final[[#This Row],[Territorio]]&amp;", "&amp;Final[[#This Row],[temporalidad]]</f>
        <v>Comparativo de Ingresos y Gastos por la administración de Cementerios, en la comuna de Recoleta, Periodo 2008-2020</v>
      </c>
    </row>
    <row r="136" spans="1:26" x14ac:dyDescent="0.3">
      <c r="A136">
        <v>4</v>
      </c>
      <c r="B136">
        <v>240</v>
      </c>
      <c r="C136" t="s">
        <v>92</v>
      </c>
      <c r="D136" t="s">
        <v>93</v>
      </c>
      <c r="E136" t="s">
        <v>731</v>
      </c>
      <c r="F136" t="s">
        <v>729</v>
      </c>
      <c r="G136" t="s">
        <v>166</v>
      </c>
      <c r="H136" t="s">
        <v>80</v>
      </c>
      <c r="I136" t="s">
        <v>163</v>
      </c>
      <c r="J136" t="s">
        <v>173</v>
      </c>
      <c r="K136" t="s">
        <v>165</v>
      </c>
      <c r="L136" t="s">
        <v>169</v>
      </c>
      <c r="M136" t="s">
        <v>167</v>
      </c>
      <c r="N136" t="s">
        <v>544</v>
      </c>
      <c r="O136" t="s">
        <v>748</v>
      </c>
      <c r="P136" t="s">
        <v>164</v>
      </c>
      <c r="Q136" t="s">
        <v>545</v>
      </c>
      <c r="R136" s="18" t="s">
        <v>331</v>
      </c>
      <c r="S136" t="s">
        <v>178</v>
      </c>
      <c r="T136" t="s">
        <v>99</v>
      </c>
      <c r="U136">
        <v>13127</v>
      </c>
      <c r="V136" t="s">
        <v>175</v>
      </c>
      <c r="W136" s="18" t="s">
        <v>697</v>
      </c>
      <c r="X136" s="18" t="s">
        <v>152</v>
      </c>
      <c r="Z136" t="str">
        <f>+Final[[#This Row],[titulo]]&amp;Final[[#This Row],[Territorio]]&amp;", "&amp;Final[[#This Row],[temporalidad]]</f>
        <v>Ingresos percibidos por la administración de Cementerios en la Comuna de Recoleta, Periodo 2008-2020</v>
      </c>
    </row>
    <row r="137" spans="1:26" x14ac:dyDescent="0.3">
      <c r="A137">
        <v>2</v>
      </c>
      <c r="B137">
        <v>240</v>
      </c>
      <c r="C137" t="s">
        <v>92</v>
      </c>
      <c r="D137" t="s">
        <v>93</v>
      </c>
      <c r="E137" t="s">
        <v>730</v>
      </c>
      <c r="F137" t="s">
        <v>729</v>
      </c>
      <c r="G137" t="s">
        <v>166</v>
      </c>
      <c r="H137" t="s">
        <v>90</v>
      </c>
      <c r="I137" t="s">
        <v>163</v>
      </c>
      <c r="J137" t="s">
        <v>168</v>
      </c>
      <c r="K137" t="s">
        <v>165</v>
      </c>
      <c r="L137" t="s">
        <v>169</v>
      </c>
      <c r="M137" t="s">
        <v>167</v>
      </c>
      <c r="N137" t="s">
        <v>728</v>
      </c>
      <c r="O137" t="s">
        <v>749</v>
      </c>
      <c r="P137" t="s">
        <v>164</v>
      </c>
      <c r="Q137" t="s">
        <v>547</v>
      </c>
      <c r="R137" s="18" t="s">
        <v>359</v>
      </c>
      <c r="S137" t="s">
        <v>176</v>
      </c>
      <c r="T137" t="s">
        <v>99</v>
      </c>
      <c r="U137">
        <v>16301</v>
      </c>
      <c r="V137" t="s">
        <v>175</v>
      </c>
      <c r="W137" s="18" t="s">
        <v>725</v>
      </c>
      <c r="X137" s="18" t="s">
        <v>162</v>
      </c>
      <c r="Z137" t="str">
        <f>+Final[[#This Row],[titulo]]&amp;Final[[#This Row],[Territorio]]&amp;", "&amp;Final[[#This Row],[temporalidad]]</f>
        <v>Gastos por la administración de Cementerios en la comuna de San Carlos, Periodo 2008-2020</v>
      </c>
    </row>
    <row r="138" spans="1:26" x14ac:dyDescent="0.3">
      <c r="A138">
        <v>3</v>
      </c>
      <c r="B138">
        <v>240</v>
      </c>
      <c r="C138" t="s">
        <v>92</v>
      </c>
      <c r="D138" t="s">
        <v>93</v>
      </c>
      <c r="E138" t="s">
        <v>732</v>
      </c>
      <c r="F138" t="s">
        <v>729</v>
      </c>
      <c r="G138" t="s">
        <v>166</v>
      </c>
      <c r="H138" t="s">
        <v>90</v>
      </c>
      <c r="I138" t="s">
        <v>163</v>
      </c>
      <c r="J138" t="s">
        <v>171</v>
      </c>
      <c r="K138" t="s">
        <v>165</v>
      </c>
      <c r="L138" t="s">
        <v>169</v>
      </c>
      <c r="M138" t="s">
        <v>167</v>
      </c>
      <c r="N138" t="s">
        <v>543</v>
      </c>
      <c r="O138" t="s">
        <v>747</v>
      </c>
      <c r="P138" t="s">
        <v>164</v>
      </c>
      <c r="Q138" t="s">
        <v>546</v>
      </c>
      <c r="R138" s="18" t="s">
        <v>360</v>
      </c>
      <c r="S138" t="s">
        <v>177</v>
      </c>
      <c r="T138" t="s">
        <v>99</v>
      </c>
      <c r="U138">
        <v>16301</v>
      </c>
      <c r="V138" t="s">
        <v>175</v>
      </c>
      <c r="W138" s="18" t="s">
        <v>726</v>
      </c>
      <c r="X138" s="18" t="s">
        <v>162</v>
      </c>
      <c r="Z138" t="str">
        <f>+Final[[#This Row],[titulo]]&amp;Final[[#This Row],[Territorio]]&amp;", "&amp;Final[[#This Row],[temporalidad]]</f>
        <v>Comparativo de Ingresos y Gastos por la administración de Cementerios, en la comuna de San Carlos, Periodo 2008-2020</v>
      </c>
    </row>
    <row r="139" spans="1:26" x14ac:dyDescent="0.3">
      <c r="A139">
        <v>4</v>
      </c>
      <c r="B139">
        <v>240</v>
      </c>
      <c r="C139" t="s">
        <v>92</v>
      </c>
      <c r="D139" t="s">
        <v>93</v>
      </c>
      <c r="E139" t="s">
        <v>731</v>
      </c>
      <c r="F139" t="s">
        <v>729</v>
      </c>
      <c r="G139" t="s">
        <v>166</v>
      </c>
      <c r="H139" t="s">
        <v>90</v>
      </c>
      <c r="I139" t="s">
        <v>163</v>
      </c>
      <c r="J139" t="s">
        <v>173</v>
      </c>
      <c r="K139" t="s">
        <v>165</v>
      </c>
      <c r="L139" t="s">
        <v>169</v>
      </c>
      <c r="M139" t="s">
        <v>167</v>
      </c>
      <c r="N139" t="s">
        <v>544</v>
      </c>
      <c r="O139" t="s">
        <v>748</v>
      </c>
      <c r="P139" t="s">
        <v>164</v>
      </c>
      <c r="Q139" t="s">
        <v>545</v>
      </c>
      <c r="R139" s="18" t="s">
        <v>361</v>
      </c>
      <c r="S139" t="s">
        <v>178</v>
      </c>
      <c r="T139" t="s">
        <v>99</v>
      </c>
      <c r="U139">
        <v>16301</v>
      </c>
      <c r="V139" t="s">
        <v>175</v>
      </c>
      <c r="W139" s="18" t="s">
        <v>727</v>
      </c>
      <c r="X139" s="18" t="s">
        <v>162</v>
      </c>
      <c r="Z139" t="str">
        <f>+Final[[#This Row],[titulo]]&amp;Final[[#This Row],[Territorio]]&amp;", "&amp;Final[[#This Row],[temporalidad]]</f>
        <v>Ingresos percibidos por la administración de Cementerios en la Comuna de San Carlos, Periodo 2008-2020</v>
      </c>
    </row>
    <row r="140" spans="1:26" x14ac:dyDescent="0.3">
      <c r="A140">
        <v>2</v>
      </c>
      <c r="B140">
        <v>240</v>
      </c>
      <c r="C140" t="s">
        <v>92</v>
      </c>
      <c r="D140" t="s">
        <v>93</v>
      </c>
      <c r="E140" t="s">
        <v>730</v>
      </c>
      <c r="F140" t="s">
        <v>729</v>
      </c>
      <c r="G140" t="s">
        <v>166</v>
      </c>
      <c r="H140" t="s">
        <v>47</v>
      </c>
      <c r="I140" t="s">
        <v>163</v>
      </c>
      <c r="J140" t="s">
        <v>168</v>
      </c>
      <c r="K140" t="s">
        <v>165</v>
      </c>
      <c r="L140" t="s">
        <v>169</v>
      </c>
      <c r="M140" t="s">
        <v>167</v>
      </c>
      <c r="N140" t="s">
        <v>728</v>
      </c>
      <c r="O140" t="s">
        <v>749</v>
      </c>
      <c r="P140" t="s">
        <v>164</v>
      </c>
      <c r="Q140" t="s">
        <v>547</v>
      </c>
      <c r="R140" s="18" t="s">
        <v>224</v>
      </c>
      <c r="S140" t="s">
        <v>176</v>
      </c>
      <c r="T140" t="s">
        <v>99</v>
      </c>
      <c r="U140">
        <v>5701</v>
      </c>
      <c r="V140" t="s">
        <v>175</v>
      </c>
      <c r="W140" s="18" t="s">
        <v>596</v>
      </c>
      <c r="X140" s="18" t="s">
        <v>117</v>
      </c>
      <c r="Z140" t="str">
        <f>+Final[[#This Row],[titulo]]&amp;Final[[#This Row],[Territorio]]&amp;", "&amp;Final[[#This Row],[temporalidad]]</f>
        <v>Gastos por la administración de Cementerios en la comuna de San Felipe, Periodo 2008-2020</v>
      </c>
    </row>
    <row r="141" spans="1:26" x14ac:dyDescent="0.3">
      <c r="A141">
        <v>3</v>
      </c>
      <c r="B141">
        <v>240</v>
      </c>
      <c r="C141" t="s">
        <v>92</v>
      </c>
      <c r="D141" t="s">
        <v>93</v>
      </c>
      <c r="E141" t="s">
        <v>732</v>
      </c>
      <c r="F141" t="s">
        <v>729</v>
      </c>
      <c r="G141" t="s">
        <v>166</v>
      </c>
      <c r="H141" t="s">
        <v>47</v>
      </c>
      <c r="I141" t="s">
        <v>163</v>
      </c>
      <c r="J141" t="s">
        <v>171</v>
      </c>
      <c r="K141" t="s">
        <v>165</v>
      </c>
      <c r="L141" t="s">
        <v>169</v>
      </c>
      <c r="M141" t="s">
        <v>167</v>
      </c>
      <c r="N141" t="s">
        <v>543</v>
      </c>
      <c r="O141" t="s">
        <v>747</v>
      </c>
      <c r="P141" t="s">
        <v>164</v>
      </c>
      <c r="Q141" t="s">
        <v>546</v>
      </c>
      <c r="R141" s="18" t="s">
        <v>225</v>
      </c>
      <c r="S141" t="s">
        <v>177</v>
      </c>
      <c r="T141" t="s">
        <v>99</v>
      </c>
      <c r="U141">
        <v>5701</v>
      </c>
      <c r="V141" t="s">
        <v>175</v>
      </c>
      <c r="W141" s="18" t="s">
        <v>597</v>
      </c>
      <c r="X141" s="18" t="s">
        <v>117</v>
      </c>
      <c r="Z141" t="str">
        <f>+Final[[#This Row],[titulo]]&amp;Final[[#This Row],[Territorio]]&amp;", "&amp;Final[[#This Row],[temporalidad]]</f>
        <v>Comparativo de Ingresos y Gastos por la administración de Cementerios, en la comuna de San Felipe, Periodo 2008-2020</v>
      </c>
    </row>
    <row r="142" spans="1:26" x14ac:dyDescent="0.3">
      <c r="A142">
        <v>4</v>
      </c>
      <c r="B142">
        <v>240</v>
      </c>
      <c r="C142" t="s">
        <v>92</v>
      </c>
      <c r="D142" t="s">
        <v>93</v>
      </c>
      <c r="E142" t="s">
        <v>731</v>
      </c>
      <c r="F142" t="s">
        <v>729</v>
      </c>
      <c r="G142" t="s">
        <v>166</v>
      </c>
      <c r="H142" t="s">
        <v>47</v>
      </c>
      <c r="I142" t="s">
        <v>163</v>
      </c>
      <c r="J142" t="s">
        <v>173</v>
      </c>
      <c r="K142" t="s">
        <v>165</v>
      </c>
      <c r="L142" t="s">
        <v>169</v>
      </c>
      <c r="M142" t="s">
        <v>167</v>
      </c>
      <c r="N142" t="s">
        <v>544</v>
      </c>
      <c r="O142" t="s">
        <v>748</v>
      </c>
      <c r="P142" t="s">
        <v>164</v>
      </c>
      <c r="Q142" t="s">
        <v>545</v>
      </c>
      <c r="R142" s="18" t="s">
        <v>226</v>
      </c>
      <c r="S142" t="s">
        <v>178</v>
      </c>
      <c r="T142" t="s">
        <v>99</v>
      </c>
      <c r="U142">
        <v>5701</v>
      </c>
      <c r="V142" t="s">
        <v>175</v>
      </c>
      <c r="W142" s="18" t="s">
        <v>598</v>
      </c>
      <c r="X142" s="18" t="s">
        <v>117</v>
      </c>
      <c r="Z142" t="str">
        <f>+Final[[#This Row],[titulo]]&amp;Final[[#This Row],[Territorio]]&amp;", "&amp;Final[[#This Row],[temporalidad]]</f>
        <v>Ingresos percibidos por la administración de Cementerios en la Comuna de San Felipe, Periodo 2008-2020</v>
      </c>
    </row>
    <row r="143" spans="1:26" x14ac:dyDescent="0.3">
      <c r="A143">
        <v>2</v>
      </c>
      <c r="B143">
        <v>240</v>
      </c>
      <c r="C143" t="s">
        <v>92</v>
      </c>
      <c r="D143" t="s">
        <v>93</v>
      </c>
      <c r="E143" t="s">
        <v>730</v>
      </c>
      <c r="F143" t="s">
        <v>729</v>
      </c>
      <c r="G143" t="s">
        <v>166</v>
      </c>
      <c r="H143" t="s">
        <v>65</v>
      </c>
      <c r="I143" t="s">
        <v>163</v>
      </c>
      <c r="J143" t="s">
        <v>168</v>
      </c>
      <c r="K143" t="s">
        <v>165</v>
      </c>
      <c r="L143" t="s">
        <v>169</v>
      </c>
      <c r="M143" t="s">
        <v>167</v>
      </c>
      <c r="N143" t="s">
        <v>728</v>
      </c>
      <c r="O143" t="s">
        <v>749</v>
      </c>
      <c r="P143" t="s">
        <v>164</v>
      </c>
      <c r="Q143" t="s">
        <v>547</v>
      </c>
      <c r="R143" s="18" t="s">
        <v>281</v>
      </c>
      <c r="S143" t="s">
        <v>176</v>
      </c>
      <c r="T143" t="s">
        <v>99</v>
      </c>
      <c r="U143">
        <v>8311</v>
      </c>
      <c r="V143" t="s">
        <v>175</v>
      </c>
      <c r="W143" s="18" t="s">
        <v>650</v>
      </c>
      <c r="X143" s="18" t="s">
        <v>136</v>
      </c>
      <c r="Z143" t="str">
        <f>+Final[[#This Row],[titulo]]&amp;Final[[#This Row],[Territorio]]&amp;", "&amp;Final[[#This Row],[temporalidad]]</f>
        <v>Gastos por la administración de Cementerios en la comuna de Santa Bárbara, Periodo 2008-2020</v>
      </c>
    </row>
    <row r="144" spans="1:26" x14ac:dyDescent="0.3">
      <c r="A144">
        <v>3</v>
      </c>
      <c r="B144">
        <v>240</v>
      </c>
      <c r="C144" t="s">
        <v>92</v>
      </c>
      <c r="D144" t="s">
        <v>93</v>
      </c>
      <c r="E144" t="s">
        <v>732</v>
      </c>
      <c r="F144" t="s">
        <v>729</v>
      </c>
      <c r="G144" t="s">
        <v>166</v>
      </c>
      <c r="H144" t="s">
        <v>65</v>
      </c>
      <c r="I144" t="s">
        <v>163</v>
      </c>
      <c r="J144" t="s">
        <v>171</v>
      </c>
      <c r="K144" t="s">
        <v>165</v>
      </c>
      <c r="L144" t="s">
        <v>169</v>
      </c>
      <c r="M144" t="s">
        <v>167</v>
      </c>
      <c r="N144" t="s">
        <v>543</v>
      </c>
      <c r="O144" t="s">
        <v>747</v>
      </c>
      <c r="P144" t="s">
        <v>164</v>
      </c>
      <c r="Q144" t="s">
        <v>546</v>
      </c>
      <c r="R144" s="18" t="s">
        <v>282</v>
      </c>
      <c r="S144" t="s">
        <v>177</v>
      </c>
      <c r="T144" t="s">
        <v>99</v>
      </c>
      <c r="U144">
        <v>8311</v>
      </c>
      <c r="V144" t="s">
        <v>175</v>
      </c>
      <c r="W144" s="18" t="s">
        <v>651</v>
      </c>
      <c r="X144" s="18" t="s">
        <v>136</v>
      </c>
      <c r="Z144" t="str">
        <f>+Final[[#This Row],[titulo]]&amp;Final[[#This Row],[Territorio]]&amp;", "&amp;Final[[#This Row],[temporalidad]]</f>
        <v>Comparativo de Ingresos y Gastos por la administración de Cementerios, en la comuna de Santa Bárbara, Periodo 2008-2020</v>
      </c>
    </row>
    <row r="145" spans="1:26" x14ac:dyDescent="0.3">
      <c r="A145">
        <v>4</v>
      </c>
      <c r="B145">
        <v>240</v>
      </c>
      <c r="C145" t="s">
        <v>92</v>
      </c>
      <c r="D145" t="s">
        <v>93</v>
      </c>
      <c r="E145" t="s">
        <v>731</v>
      </c>
      <c r="F145" t="s">
        <v>729</v>
      </c>
      <c r="G145" t="s">
        <v>166</v>
      </c>
      <c r="H145" t="s">
        <v>65</v>
      </c>
      <c r="I145" t="s">
        <v>163</v>
      </c>
      <c r="J145" t="s">
        <v>173</v>
      </c>
      <c r="K145" t="s">
        <v>165</v>
      </c>
      <c r="L145" t="s">
        <v>169</v>
      </c>
      <c r="M145" t="s">
        <v>167</v>
      </c>
      <c r="N145" t="s">
        <v>544</v>
      </c>
      <c r="O145" t="s">
        <v>748</v>
      </c>
      <c r="P145" t="s">
        <v>164</v>
      </c>
      <c r="Q145" t="s">
        <v>545</v>
      </c>
      <c r="R145" s="18" t="s">
        <v>283</v>
      </c>
      <c r="S145" t="s">
        <v>178</v>
      </c>
      <c r="T145" t="s">
        <v>99</v>
      </c>
      <c r="U145">
        <v>8311</v>
      </c>
      <c r="V145" t="s">
        <v>175</v>
      </c>
      <c r="W145" s="18" t="s">
        <v>652</v>
      </c>
      <c r="X145" s="18" t="s">
        <v>136</v>
      </c>
      <c r="Z145" t="str">
        <f>+Final[[#This Row],[titulo]]&amp;Final[[#This Row],[Territorio]]&amp;", "&amp;Final[[#This Row],[temporalidad]]</f>
        <v>Ingresos percibidos por la administración de Cementerios en la Comuna de Santa Bárbara, Periodo 2008-2020</v>
      </c>
    </row>
    <row r="146" spans="1:26" x14ac:dyDescent="0.3">
      <c r="A146">
        <v>2</v>
      </c>
      <c r="B146">
        <v>240</v>
      </c>
      <c r="C146" t="s">
        <v>92</v>
      </c>
      <c r="D146" t="s">
        <v>93</v>
      </c>
      <c r="E146" t="s">
        <v>730</v>
      </c>
      <c r="F146" t="s">
        <v>729</v>
      </c>
      <c r="G146" t="s">
        <v>166</v>
      </c>
      <c r="H146" t="s">
        <v>58</v>
      </c>
      <c r="I146" t="s">
        <v>163</v>
      </c>
      <c r="J146" t="s">
        <v>168</v>
      </c>
      <c r="K146" t="s">
        <v>165</v>
      </c>
      <c r="L146" t="s">
        <v>169</v>
      </c>
      <c r="M146" t="s">
        <v>167</v>
      </c>
      <c r="N146" t="s">
        <v>728</v>
      </c>
      <c r="O146" t="s">
        <v>749</v>
      </c>
      <c r="P146" t="s">
        <v>164</v>
      </c>
      <c r="Q146" t="s">
        <v>547</v>
      </c>
      <c r="R146" s="18" t="s">
        <v>257</v>
      </c>
      <c r="S146" t="s">
        <v>176</v>
      </c>
      <c r="T146" t="s">
        <v>99</v>
      </c>
      <c r="U146">
        <v>8109</v>
      </c>
      <c r="V146" t="s">
        <v>175</v>
      </c>
      <c r="W146" s="18" t="s">
        <v>629</v>
      </c>
      <c r="X146" s="18" t="s">
        <v>128</v>
      </c>
      <c r="Z146" t="str">
        <f>+Final[[#This Row],[titulo]]&amp;Final[[#This Row],[Territorio]]&amp;", "&amp;Final[[#This Row],[temporalidad]]</f>
        <v>Gastos por la administración de Cementerios en la comuna de Santa Juana, Periodo 2008-2020</v>
      </c>
    </row>
    <row r="147" spans="1:26" x14ac:dyDescent="0.3">
      <c r="A147">
        <v>3</v>
      </c>
      <c r="B147">
        <v>240</v>
      </c>
      <c r="C147" t="s">
        <v>92</v>
      </c>
      <c r="D147" t="s">
        <v>93</v>
      </c>
      <c r="E147" t="s">
        <v>732</v>
      </c>
      <c r="F147" t="s">
        <v>729</v>
      </c>
      <c r="G147" t="s">
        <v>166</v>
      </c>
      <c r="H147" t="s">
        <v>58</v>
      </c>
      <c r="I147" t="s">
        <v>163</v>
      </c>
      <c r="J147" t="s">
        <v>171</v>
      </c>
      <c r="K147" t="s">
        <v>165</v>
      </c>
      <c r="L147" t="s">
        <v>169</v>
      </c>
      <c r="M147" t="s">
        <v>167</v>
      </c>
      <c r="N147" t="s">
        <v>543</v>
      </c>
      <c r="O147" t="s">
        <v>747</v>
      </c>
      <c r="P147" t="s">
        <v>164</v>
      </c>
      <c r="Q147" t="s">
        <v>546</v>
      </c>
      <c r="R147" s="18" t="s">
        <v>258</v>
      </c>
      <c r="S147" t="s">
        <v>177</v>
      </c>
      <c r="T147" t="s">
        <v>99</v>
      </c>
      <c r="U147">
        <v>8109</v>
      </c>
      <c r="V147" t="s">
        <v>175</v>
      </c>
      <c r="W147" s="18" t="s">
        <v>630</v>
      </c>
      <c r="X147" s="18" t="s">
        <v>128</v>
      </c>
      <c r="Z147" t="str">
        <f>+Final[[#This Row],[titulo]]&amp;Final[[#This Row],[Territorio]]&amp;", "&amp;Final[[#This Row],[temporalidad]]</f>
        <v>Comparativo de Ingresos y Gastos por la administración de Cementerios, en la comuna de Santa Juana, Periodo 2008-2020</v>
      </c>
    </row>
    <row r="148" spans="1:26" x14ac:dyDescent="0.3">
      <c r="A148">
        <v>4</v>
      </c>
      <c r="B148">
        <v>240</v>
      </c>
      <c r="C148" t="s">
        <v>92</v>
      </c>
      <c r="D148" t="s">
        <v>93</v>
      </c>
      <c r="E148" t="s">
        <v>731</v>
      </c>
      <c r="F148" t="s">
        <v>729</v>
      </c>
      <c r="G148" t="s">
        <v>166</v>
      </c>
      <c r="H148" t="s">
        <v>58</v>
      </c>
      <c r="I148" t="s">
        <v>163</v>
      </c>
      <c r="J148" t="s">
        <v>173</v>
      </c>
      <c r="K148" t="s">
        <v>165</v>
      </c>
      <c r="L148" t="s">
        <v>169</v>
      </c>
      <c r="M148" t="s">
        <v>167</v>
      </c>
      <c r="N148" t="s">
        <v>544</v>
      </c>
      <c r="O148" t="s">
        <v>748</v>
      </c>
      <c r="P148" t="s">
        <v>164</v>
      </c>
      <c r="Q148" t="s">
        <v>545</v>
      </c>
      <c r="R148" s="18" t="s">
        <v>259</v>
      </c>
      <c r="S148" t="s">
        <v>178</v>
      </c>
      <c r="T148" t="s">
        <v>99</v>
      </c>
      <c r="U148">
        <v>8109</v>
      </c>
      <c r="V148" t="s">
        <v>175</v>
      </c>
      <c r="W148" s="18" t="s">
        <v>631</v>
      </c>
      <c r="X148" s="18" t="s">
        <v>128</v>
      </c>
      <c r="Z148" t="str">
        <f>+Final[[#This Row],[titulo]]&amp;Final[[#This Row],[Territorio]]&amp;", "&amp;Final[[#This Row],[temporalidad]]</f>
        <v>Ingresos percibidos por la administración de Cementerios en la Comuna de Santa Juana, Periodo 2008-2020</v>
      </c>
    </row>
    <row r="149" spans="1:26" x14ac:dyDescent="0.3">
      <c r="A149">
        <v>2</v>
      </c>
      <c r="B149">
        <v>240</v>
      </c>
      <c r="C149" t="s">
        <v>92</v>
      </c>
      <c r="D149" t="s">
        <v>93</v>
      </c>
      <c r="E149" t="s">
        <v>730</v>
      </c>
      <c r="F149" t="s">
        <v>729</v>
      </c>
      <c r="G149" t="s">
        <v>166</v>
      </c>
      <c r="H149" t="s">
        <v>51</v>
      </c>
      <c r="I149" t="s">
        <v>163</v>
      </c>
      <c r="J149" t="s">
        <v>168</v>
      </c>
      <c r="K149" t="s">
        <v>165</v>
      </c>
      <c r="L149" t="s">
        <v>169</v>
      </c>
      <c r="M149" t="s">
        <v>167</v>
      </c>
      <c r="N149" t="s">
        <v>728</v>
      </c>
      <c r="O149" t="s">
        <v>749</v>
      </c>
      <c r="P149" t="s">
        <v>164</v>
      </c>
      <c r="Q149" t="s">
        <v>547</v>
      </c>
      <c r="R149" s="18" t="s">
        <v>236</v>
      </c>
      <c r="S149" t="s">
        <v>176</v>
      </c>
      <c r="T149" t="s">
        <v>99</v>
      </c>
      <c r="U149">
        <v>7101</v>
      </c>
      <c r="V149" t="s">
        <v>175</v>
      </c>
      <c r="W149" s="18" t="s">
        <v>608</v>
      </c>
      <c r="X149" s="18" t="s">
        <v>121</v>
      </c>
      <c r="Z149" t="str">
        <f>+Final[[#This Row],[titulo]]&amp;Final[[#This Row],[Territorio]]&amp;", "&amp;Final[[#This Row],[temporalidad]]</f>
        <v>Gastos por la administración de Cementerios en la comuna de Talca, Periodo 2008-2020</v>
      </c>
    </row>
    <row r="150" spans="1:26" x14ac:dyDescent="0.3">
      <c r="A150">
        <v>3</v>
      </c>
      <c r="B150">
        <v>240</v>
      </c>
      <c r="C150" t="s">
        <v>92</v>
      </c>
      <c r="D150" t="s">
        <v>93</v>
      </c>
      <c r="E150" t="s">
        <v>732</v>
      </c>
      <c r="F150" t="s">
        <v>729</v>
      </c>
      <c r="G150" t="s">
        <v>166</v>
      </c>
      <c r="H150" t="s">
        <v>51</v>
      </c>
      <c r="I150" t="s">
        <v>163</v>
      </c>
      <c r="J150" t="s">
        <v>171</v>
      </c>
      <c r="K150" t="s">
        <v>165</v>
      </c>
      <c r="L150" t="s">
        <v>169</v>
      </c>
      <c r="M150" t="s">
        <v>167</v>
      </c>
      <c r="N150" t="s">
        <v>543</v>
      </c>
      <c r="O150" t="s">
        <v>747</v>
      </c>
      <c r="P150" t="s">
        <v>164</v>
      </c>
      <c r="Q150" t="s">
        <v>546</v>
      </c>
      <c r="R150" s="18" t="s">
        <v>237</v>
      </c>
      <c r="S150" t="s">
        <v>177</v>
      </c>
      <c r="T150" t="s">
        <v>99</v>
      </c>
      <c r="U150">
        <v>7101</v>
      </c>
      <c r="V150" t="s">
        <v>175</v>
      </c>
      <c r="W150" s="18" t="s">
        <v>609</v>
      </c>
      <c r="X150" s="18" t="s">
        <v>121</v>
      </c>
      <c r="Z150" t="str">
        <f>+Final[[#This Row],[titulo]]&amp;Final[[#This Row],[Territorio]]&amp;", "&amp;Final[[#This Row],[temporalidad]]</f>
        <v>Comparativo de Ingresos y Gastos por la administración de Cementerios, en la comuna de Talca, Periodo 2008-2020</v>
      </c>
    </row>
    <row r="151" spans="1:26" x14ac:dyDescent="0.3">
      <c r="A151">
        <v>4</v>
      </c>
      <c r="B151">
        <v>240</v>
      </c>
      <c r="C151" t="s">
        <v>92</v>
      </c>
      <c r="D151" t="s">
        <v>93</v>
      </c>
      <c r="E151" t="s">
        <v>731</v>
      </c>
      <c r="F151" t="s">
        <v>729</v>
      </c>
      <c r="G151" t="s">
        <v>166</v>
      </c>
      <c r="H151" t="s">
        <v>51</v>
      </c>
      <c r="I151" t="s">
        <v>163</v>
      </c>
      <c r="J151" t="s">
        <v>173</v>
      </c>
      <c r="K151" t="s">
        <v>165</v>
      </c>
      <c r="L151" t="s">
        <v>169</v>
      </c>
      <c r="M151" t="s">
        <v>167</v>
      </c>
      <c r="N151" t="s">
        <v>544</v>
      </c>
      <c r="O151" t="s">
        <v>748</v>
      </c>
      <c r="P151" t="s">
        <v>164</v>
      </c>
      <c r="Q151" t="s">
        <v>545</v>
      </c>
      <c r="R151" s="18" t="s">
        <v>238</v>
      </c>
      <c r="S151" t="s">
        <v>178</v>
      </c>
      <c r="T151" t="s">
        <v>99</v>
      </c>
      <c r="U151">
        <v>7101</v>
      </c>
      <c r="V151" t="s">
        <v>175</v>
      </c>
      <c r="W151" s="18" t="s">
        <v>610</v>
      </c>
      <c r="X151" s="18" t="s">
        <v>121</v>
      </c>
      <c r="Z151" t="str">
        <f>+Final[[#This Row],[titulo]]&amp;Final[[#This Row],[Territorio]]&amp;", "&amp;Final[[#This Row],[temporalidad]]</f>
        <v>Ingresos percibidos por la administración de Cementerios en la Comuna de Talca, Periodo 2008-2020</v>
      </c>
    </row>
    <row r="152" spans="1:26" x14ac:dyDescent="0.3">
      <c r="A152">
        <v>2</v>
      </c>
      <c r="B152">
        <v>240</v>
      </c>
      <c r="C152" t="s">
        <v>92</v>
      </c>
      <c r="D152" t="s">
        <v>93</v>
      </c>
      <c r="E152" t="s">
        <v>730</v>
      </c>
      <c r="F152" t="s">
        <v>729</v>
      </c>
      <c r="G152" t="s">
        <v>166</v>
      </c>
      <c r="H152" t="s">
        <v>59</v>
      </c>
      <c r="I152" t="s">
        <v>163</v>
      </c>
      <c r="J152" t="s">
        <v>168</v>
      </c>
      <c r="K152" t="s">
        <v>165</v>
      </c>
      <c r="L152" t="s">
        <v>169</v>
      </c>
      <c r="M152" t="s">
        <v>167</v>
      </c>
      <c r="N152" t="s">
        <v>728</v>
      </c>
      <c r="O152" t="s">
        <v>749</v>
      </c>
      <c r="P152" t="s">
        <v>164</v>
      </c>
      <c r="Q152" t="s">
        <v>547</v>
      </c>
      <c r="R152" s="18" t="s">
        <v>260</v>
      </c>
      <c r="S152" t="s">
        <v>176</v>
      </c>
      <c r="T152" t="s">
        <v>99</v>
      </c>
      <c r="U152">
        <v>8110</v>
      </c>
      <c r="V152" t="s">
        <v>175</v>
      </c>
      <c r="W152" s="18" t="s">
        <v>632</v>
      </c>
      <c r="X152" s="18" t="s">
        <v>129</v>
      </c>
      <c r="Z152" t="str">
        <f>+Final[[#This Row],[titulo]]&amp;Final[[#This Row],[Territorio]]&amp;", "&amp;Final[[#This Row],[temporalidad]]</f>
        <v>Gastos por la administración de Cementerios en la comuna de Talcahuano, Periodo 2008-2020</v>
      </c>
    </row>
    <row r="153" spans="1:26" x14ac:dyDescent="0.3">
      <c r="A153">
        <v>3</v>
      </c>
      <c r="B153">
        <v>240</v>
      </c>
      <c r="C153" t="s">
        <v>92</v>
      </c>
      <c r="D153" t="s">
        <v>93</v>
      </c>
      <c r="E153" t="s">
        <v>732</v>
      </c>
      <c r="F153" t="s">
        <v>729</v>
      </c>
      <c r="G153" t="s">
        <v>166</v>
      </c>
      <c r="H153" t="s">
        <v>59</v>
      </c>
      <c r="I153" t="s">
        <v>163</v>
      </c>
      <c r="J153" t="s">
        <v>171</v>
      </c>
      <c r="K153" t="s">
        <v>165</v>
      </c>
      <c r="L153" t="s">
        <v>169</v>
      </c>
      <c r="M153" t="s">
        <v>167</v>
      </c>
      <c r="N153" t="s">
        <v>543</v>
      </c>
      <c r="O153" t="s">
        <v>747</v>
      </c>
      <c r="P153" t="s">
        <v>164</v>
      </c>
      <c r="Q153" t="s">
        <v>546</v>
      </c>
      <c r="R153" s="18" t="s">
        <v>261</v>
      </c>
      <c r="S153" t="s">
        <v>177</v>
      </c>
      <c r="T153" t="s">
        <v>99</v>
      </c>
      <c r="U153">
        <v>8110</v>
      </c>
      <c r="V153" t="s">
        <v>175</v>
      </c>
      <c r="W153" s="18" t="s">
        <v>633</v>
      </c>
      <c r="X153" s="18" t="s">
        <v>129</v>
      </c>
      <c r="Z153" t="str">
        <f>+Final[[#This Row],[titulo]]&amp;Final[[#This Row],[Territorio]]&amp;", "&amp;Final[[#This Row],[temporalidad]]</f>
        <v>Comparativo de Ingresos y Gastos por la administración de Cementerios, en la comuna de Talcahuano, Periodo 2008-2020</v>
      </c>
    </row>
    <row r="154" spans="1:26" x14ac:dyDescent="0.3">
      <c r="A154">
        <v>4</v>
      </c>
      <c r="B154">
        <v>240</v>
      </c>
      <c r="C154" t="s">
        <v>92</v>
      </c>
      <c r="D154" t="s">
        <v>93</v>
      </c>
      <c r="E154" t="s">
        <v>731</v>
      </c>
      <c r="F154" t="s">
        <v>729</v>
      </c>
      <c r="G154" t="s">
        <v>166</v>
      </c>
      <c r="H154" t="s">
        <v>59</v>
      </c>
      <c r="I154" t="s">
        <v>163</v>
      </c>
      <c r="J154" t="s">
        <v>173</v>
      </c>
      <c r="K154" t="s">
        <v>165</v>
      </c>
      <c r="L154" t="s">
        <v>169</v>
      </c>
      <c r="M154" t="s">
        <v>167</v>
      </c>
      <c r="N154" t="s">
        <v>544</v>
      </c>
      <c r="O154" t="s">
        <v>748</v>
      </c>
      <c r="P154" t="s">
        <v>164</v>
      </c>
      <c r="Q154" t="s">
        <v>545</v>
      </c>
      <c r="R154" s="18" t="s">
        <v>262</v>
      </c>
      <c r="S154" t="s">
        <v>178</v>
      </c>
      <c r="T154" t="s">
        <v>99</v>
      </c>
      <c r="U154">
        <v>8110</v>
      </c>
      <c r="V154" t="s">
        <v>175</v>
      </c>
      <c r="W154" s="18" t="s">
        <v>634</v>
      </c>
      <c r="X154" s="18" t="s">
        <v>129</v>
      </c>
      <c r="Z154" t="str">
        <f>+Final[[#This Row],[titulo]]&amp;Final[[#This Row],[Territorio]]&amp;", "&amp;Final[[#This Row],[temporalidad]]</f>
        <v>Ingresos percibidos por la administración de Cementerios en la Comuna de Talcahuano, Periodo 2008-2020</v>
      </c>
    </row>
    <row r="155" spans="1:26" x14ac:dyDescent="0.3">
      <c r="A155">
        <v>2</v>
      </c>
      <c r="B155">
        <v>240</v>
      </c>
      <c r="C155" t="s">
        <v>92</v>
      </c>
      <c r="D155" t="s">
        <v>93</v>
      </c>
      <c r="E155" t="s">
        <v>730</v>
      </c>
      <c r="F155" t="s">
        <v>729</v>
      </c>
      <c r="G155" t="s">
        <v>166</v>
      </c>
      <c r="H155" t="s">
        <v>34</v>
      </c>
      <c r="I155" t="s">
        <v>163</v>
      </c>
      <c r="J155" t="s">
        <v>168</v>
      </c>
      <c r="K155" t="s">
        <v>165</v>
      </c>
      <c r="L155" t="s">
        <v>169</v>
      </c>
      <c r="M155" t="s">
        <v>167</v>
      </c>
      <c r="N155" t="s">
        <v>728</v>
      </c>
      <c r="O155" t="s">
        <v>749</v>
      </c>
      <c r="P155" t="s">
        <v>164</v>
      </c>
      <c r="Q155" t="s">
        <v>547</v>
      </c>
      <c r="R155" s="18" t="s">
        <v>185</v>
      </c>
      <c r="S155" t="s">
        <v>176</v>
      </c>
      <c r="T155" t="s">
        <v>99</v>
      </c>
      <c r="U155">
        <v>2104</v>
      </c>
      <c r="V155" t="s">
        <v>175</v>
      </c>
      <c r="W155" s="18" t="s">
        <v>557</v>
      </c>
      <c r="X155" s="18" t="s">
        <v>104</v>
      </c>
      <c r="Z155" t="str">
        <f>+Final[[#This Row],[titulo]]&amp;Final[[#This Row],[Territorio]]&amp;", "&amp;Final[[#This Row],[temporalidad]]</f>
        <v>Gastos por la administración de Cementerios en la comuna de Taltal, Periodo 2008-2020</v>
      </c>
    </row>
    <row r="156" spans="1:26" x14ac:dyDescent="0.3">
      <c r="A156">
        <v>3</v>
      </c>
      <c r="B156">
        <v>240</v>
      </c>
      <c r="C156" t="s">
        <v>92</v>
      </c>
      <c r="D156" t="s">
        <v>93</v>
      </c>
      <c r="E156" t="s">
        <v>732</v>
      </c>
      <c r="F156" t="s">
        <v>729</v>
      </c>
      <c r="G156" t="s">
        <v>166</v>
      </c>
      <c r="H156" t="s">
        <v>34</v>
      </c>
      <c r="I156" t="s">
        <v>163</v>
      </c>
      <c r="J156" t="s">
        <v>171</v>
      </c>
      <c r="K156" t="s">
        <v>165</v>
      </c>
      <c r="L156" t="s">
        <v>169</v>
      </c>
      <c r="M156" t="s">
        <v>167</v>
      </c>
      <c r="N156" t="s">
        <v>543</v>
      </c>
      <c r="O156" t="s">
        <v>747</v>
      </c>
      <c r="P156" t="s">
        <v>164</v>
      </c>
      <c r="Q156" t="s">
        <v>546</v>
      </c>
      <c r="R156" s="18" t="s">
        <v>186</v>
      </c>
      <c r="S156" t="s">
        <v>177</v>
      </c>
      <c r="T156" t="s">
        <v>99</v>
      </c>
      <c r="U156">
        <v>2104</v>
      </c>
      <c r="V156" t="s">
        <v>175</v>
      </c>
      <c r="W156" s="18" t="s">
        <v>558</v>
      </c>
      <c r="X156" s="18" t="s">
        <v>104</v>
      </c>
      <c r="Z156" t="str">
        <f>+Final[[#This Row],[titulo]]&amp;Final[[#This Row],[Territorio]]&amp;", "&amp;Final[[#This Row],[temporalidad]]</f>
        <v>Comparativo de Ingresos y Gastos por la administración de Cementerios, en la comuna de Taltal, Periodo 2008-2020</v>
      </c>
    </row>
    <row r="157" spans="1:26" x14ac:dyDescent="0.3">
      <c r="A157">
        <v>4</v>
      </c>
      <c r="B157">
        <v>240</v>
      </c>
      <c r="C157" t="s">
        <v>92</v>
      </c>
      <c r="D157" t="s">
        <v>93</v>
      </c>
      <c r="E157" t="s">
        <v>731</v>
      </c>
      <c r="F157" t="s">
        <v>729</v>
      </c>
      <c r="G157" t="s">
        <v>166</v>
      </c>
      <c r="H157" t="s">
        <v>34</v>
      </c>
      <c r="I157" t="s">
        <v>163</v>
      </c>
      <c r="J157" t="s">
        <v>173</v>
      </c>
      <c r="K157" t="s">
        <v>165</v>
      </c>
      <c r="L157" t="s">
        <v>169</v>
      </c>
      <c r="M157" t="s">
        <v>167</v>
      </c>
      <c r="N157" t="s">
        <v>544</v>
      </c>
      <c r="O157" t="s">
        <v>748</v>
      </c>
      <c r="P157" t="s">
        <v>164</v>
      </c>
      <c r="Q157" t="s">
        <v>545</v>
      </c>
      <c r="R157" s="18" t="s">
        <v>187</v>
      </c>
      <c r="S157" t="s">
        <v>178</v>
      </c>
      <c r="T157" t="s">
        <v>99</v>
      </c>
      <c r="U157">
        <v>2104</v>
      </c>
      <c r="V157" t="s">
        <v>175</v>
      </c>
      <c r="W157" s="18" t="s">
        <v>559</v>
      </c>
      <c r="X157" s="18" t="s">
        <v>104</v>
      </c>
      <c r="Z157" t="str">
        <f>+Final[[#This Row],[titulo]]&amp;Final[[#This Row],[Territorio]]&amp;", "&amp;Final[[#This Row],[temporalidad]]</f>
        <v>Ingresos percibidos por la administración de Cementerios en la Comuna de Taltal, Periodo 2008-2020</v>
      </c>
    </row>
    <row r="158" spans="1:26" x14ac:dyDescent="0.3">
      <c r="A158">
        <v>2</v>
      </c>
      <c r="B158">
        <v>240</v>
      </c>
      <c r="C158" t="s">
        <v>92</v>
      </c>
      <c r="D158" t="s">
        <v>93</v>
      </c>
      <c r="E158" t="s">
        <v>730</v>
      </c>
      <c r="F158" t="s">
        <v>729</v>
      </c>
      <c r="G158" t="s">
        <v>166</v>
      </c>
      <c r="H158" t="s">
        <v>67</v>
      </c>
      <c r="I158" t="s">
        <v>163</v>
      </c>
      <c r="J158" t="s">
        <v>168</v>
      </c>
      <c r="K158" t="s">
        <v>165</v>
      </c>
      <c r="L158" t="s">
        <v>169</v>
      </c>
      <c r="M158" t="s">
        <v>167</v>
      </c>
      <c r="N158" t="s">
        <v>728</v>
      </c>
      <c r="O158" t="s">
        <v>749</v>
      </c>
      <c r="P158" t="s">
        <v>164</v>
      </c>
      <c r="Q158" t="s">
        <v>547</v>
      </c>
      <c r="R158" s="18" t="s">
        <v>287</v>
      </c>
      <c r="S158" t="s">
        <v>176</v>
      </c>
      <c r="T158" t="s">
        <v>99</v>
      </c>
      <c r="U158">
        <v>9101</v>
      </c>
      <c r="V158" t="s">
        <v>175</v>
      </c>
      <c r="W158" s="18" t="s">
        <v>656</v>
      </c>
      <c r="X158" s="18" t="s">
        <v>138</v>
      </c>
      <c r="Z158" t="str">
        <f>+Final[[#This Row],[titulo]]&amp;Final[[#This Row],[Territorio]]&amp;", "&amp;Final[[#This Row],[temporalidad]]</f>
        <v>Gastos por la administración de Cementerios en la comuna de Temuco, Periodo 2008-2020</v>
      </c>
    </row>
    <row r="159" spans="1:26" x14ac:dyDescent="0.3">
      <c r="A159">
        <v>3</v>
      </c>
      <c r="B159">
        <v>240</v>
      </c>
      <c r="C159" t="s">
        <v>92</v>
      </c>
      <c r="D159" t="s">
        <v>93</v>
      </c>
      <c r="E159" t="s">
        <v>732</v>
      </c>
      <c r="F159" t="s">
        <v>729</v>
      </c>
      <c r="G159" t="s">
        <v>166</v>
      </c>
      <c r="H159" t="s">
        <v>67</v>
      </c>
      <c r="I159" t="s">
        <v>163</v>
      </c>
      <c r="J159" t="s">
        <v>171</v>
      </c>
      <c r="K159" t="s">
        <v>165</v>
      </c>
      <c r="L159" t="s">
        <v>169</v>
      </c>
      <c r="M159" t="s">
        <v>167</v>
      </c>
      <c r="N159" t="s">
        <v>543</v>
      </c>
      <c r="O159" t="s">
        <v>747</v>
      </c>
      <c r="P159" t="s">
        <v>164</v>
      </c>
      <c r="Q159" t="s">
        <v>546</v>
      </c>
      <c r="R159" s="18" t="s">
        <v>288</v>
      </c>
      <c r="S159" t="s">
        <v>177</v>
      </c>
      <c r="T159" t="s">
        <v>99</v>
      </c>
      <c r="U159">
        <v>9101</v>
      </c>
      <c r="V159" t="s">
        <v>175</v>
      </c>
      <c r="W159" s="18" t="s">
        <v>657</v>
      </c>
      <c r="X159" s="18" t="s">
        <v>138</v>
      </c>
      <c r="Z159" t="str">
        <f>+Final[[#This Row],[titulo]]&amp;Final[[#This Row],[Territorio]]&amp;", "&amp;Final[[#This Row],[temporalidad]]</f>
        <v>Comparativo de Ingresos y Gastos por la administración de Cementerios, en la comuna de Temuco, Periodo 2008-2020</v>
      </c>
    </row>
    <row r="160" spans="1:26" x14ac:dyDescent="0.3">
      <c r="A160">
        <v>4</v>
      </c>
      <c r="B160">
        <v>240</v>
      </c>
      <c r="C160" t="s">
        <v>92</v>
      </c>
      <c r="D160" t="s">
        <v>93</v>
      </c>
      <c r="E160" t="s">
        <v>731</v>
      </c>
      <c r="F160" t="s">
        <v>729</v>
      </c>
      <c r="G160" t="s">
        <v>166</v>
      </c>
      <c r="H160" t="s">
        <v>67</v>
      </c>
      <c r="I160" t="s">
        <v>163</v>
      </c>
      <c r="J160" t="s">
        <v>173</v>
      </c>
      <c r="K160" t="s">
        <v>165</v>
      </c>
      <c r="L160" t="s">
        <v>169</v>
      </c>
      <c r="M160" t="s">
        <v>167</v>
      </c>
      <c r="N160" t="s">
        <v>544</v>
      </c>
      <c r="O160" t="s">
        <v>748</v>
      </c>
      <c r="P160" t="s">
        <v>164</v>
      </c>
      <c r="Q160" t="s">
        <v>545</v>
      </c>
      <c r="R160" s="18" t="s">
        <v>289</v>
      </c>
      <c r="S160" t="s">
        <v>178</v>
      </c>
      <c r="T160" t="s">
        <v>99</v>
      </c>
      <c r="U160">
        <v>9101</v>
      </c>
      <c r="V160" t="s">
        <v>175</v>
      </c>
      <c r="W160" s="18" t="s">
        <v>658</v>
      </c>
      <c r="X160" s="18" t="s">
        <v>138</v>
      </c>
      <c r="Z160" t="str">
        <f>+Final[[#This Row],[titulo]]&amp;Final[[#This Row],[Territorio]]&amp;", "&amp;Final[[#This Row],[temporalidad]]</f>
        <v>Ingresos percibidos por la administración de Cementerios en la Comuna de Temuco, Periodo 2008-2020</v>
      </c>
    </row>
    <row r="161" spans="1:26" x14ac:dyDescent="0.3">
      <c r="A161">
        <v>2</v>
      </c>
      <c r="B161">
        <v>240</v>
      </c>
      <c r="C161" t="s">
        <v>92</v>
      </c>
      <c r="D161" t="s">
        <v>93</v>
      </c>
      <c r="E161" t="s">
        <v>730</v>
      </c>
      <c r="F161" t="s">
        <v>729</v>
      </c>
      <c r="G161" t="s">
        <v>166</v>
      </c>
      <c r="H161" t="s">
        <v>36</v>
      </c>
      <c r="I161" t="s">
        <v>163</v>
      </c>
      <c r="J161" t="s">
        <v>168</v>
      </c>
      <c r="K161" t="s">
        <v>165</v>
      </c>
      <c r="L161" t="s">
        <v>169</v>
      </c>
      <c r="M161" t="s">
        <v>167</v>
      </c>
      <c r="N161" t="s">
        <v>728</v>
      </c>
      <c r="O161" t="s">
        <v>749</v>
      </c>
      <c r="P161" t="s">
        <v>164</v>
      </c>
      <c r="Q161" t="s">
        <v>547</v>
      </c>
      <c r="R161" s="18" t="s">
        <v>191</v>
      </c>
      <c r="S161" t="s">
        <v>176</v>
      </c>
      <c r="T161" t="s">
        <v>99</v>
      </c>
      <c r="U161">
        <v>2301</v>
      </c>
      <c r="V161" t="s">
        <v>175</v>
      </c>
      <c r="W161" s="18" t="s">
        <v>563</v>
      </c>
      <c r="X161" s="18" t="s">
        <v>106</v>
      </c>
      <c r="Z161" t="str">
        <f>+Final[[#This Row],[titulo]]&amp;Final[[#This Row],[Territorio]]&amp;", "&amp;Final[[#This Row],[temporalidad]]</f>
        <v>Gastos por la administración de Cementerios en la comuna de Tocopilla, Periodo 2008-2020</v>
      </c>
    </row>
    <row r="162" spans="1:26" x14ac:dyDescent="0.3">
      <c r="A162">
        <v>3</v>
      </c>
      <c r="B162">
        <v>240</v>
      </c>
      <c r="C162" t="s">
        <v>92</v>
      </c>
      <c r="D162" t="s">
        <v>93</v>
      </c>
      <c r="E162" t="s">
        <v>732</v>
      </c>
      <c r="F162" t="s">
        <v>729</v>
      </c>
      <c r="G162" t="s">
        <v>166</v>
      </c>
      <c r="H162" t="s">
        <v>36</v>
      </c>
      <c r="I162" t="s">
        <v>163</v>
      </c>
      <c r="J162" t="s">
        <v>171</v>
      </c>
      <c r="K162" t="s">
        <v>165</v>
      </c>
      <c r="L162" t="s">
        <v>169</v>
      </c>
      <c r="M162" t="s">
        <v>167</v>
      </c>
      <c r="N162" t="s">
        <v>543</v>
      </c>
      <c r="O162" t="s">
        <v>747</v>
      </c>
      <c r="P162" t="s">
        <v>164</v>
      </c>
      <c r="Q162" t="s">
        <v>546</v>
      </c>
      <c r="R162" s="18" t="s">
        <v>192</v>
      </c>
      <c r="S162" t="s">
        <v>177</v>
      </c>
      <c r="T162" t="s">
        <v>99</v>
      </c>
      <c r="U162">
        <v>2301</v>
      </c>
      <c r="V162" t="s">
        <v>175</v>
      </c>
      <c r="W162" s="18" t="s">
        <v>564</v>
      </c>
      <c r="X162" s="18" t="s">
        <v>106</v>
      </c>
      <c r="Z162" t="str">
        <f>+Final[[#This Row],[titulo]]&amp;Final[[#This Row],[Territorio]]&amp;", "&amp;Final[[#This Row],[temporalidad]]</f>
        <v>Comparativo de Ingresos y Gastos por la administración de Cementerios, en la comuna de Tocopilla, Periodo 2008-2020</v>
      </c>
    </row>
    <row r="163" spans="1:26" x14ac:dyDescent="0.3">
      <c r="A163">
        <v>4</v>
      </c>
      <c r="B163">
        <v>240</v>
      </c>
      <c r="C163" t="s">
        <v>92</v>
      </c>
      <c r="D163" t="s">
        <v>93</v>
      </c>
      <c r="E163" t="s">
        <v>731</v>
      </c>
      <c r="F163" t="s">
        <v>729</v>
      </c>
      <c r="G163" t="s">
        <v>166</v>
      </c>
      <c r="H163" t="s">
        <v>36</v>
      </c>
      <c r="I163" t="s">
        <v>163</v>
      </c>
      <c r="J163" t="s">
        <v>173</v>
      </c>
      <c r="K163" t="s">
        <v>165</v>
      </c>
      <c r="L163" t="s">
        <v>169</v>
      </c>
      <c r="M163" t="s">
        <v>167</v>
      </c>
      <c r="N163" t="s">
        <v>544</v>
      </c>
      <c r="O163" t="s">
        <v>748</v>
      </c>
      <c r="P163" t="s">
        <v>164</v>
      </c>
      <c r="Q163" t="s">
        <v>545</v>
      </c>
      <c r="R163" s="18" t="s">
        <v>193</v>
      </c>
      <c r="S163" t="s">
        <v>178</v>
      </c>
      <c r="T163" t="s">
        <v>99</v>
      </c>
      <c r="U163">
        <v>2301</v>
      </c>
      <c r="V163" t="s">
        <v>175</v>
      </c>
      <c r="W163" s="18" t="s">
        <v>565</v>
      </c>
      <c r="X163" s="18" t="s">
        <v>106</v>
      </c>
      <c r="Z163" t="str">
        <f>+Final[[#This Row],[titulo]]&amp;Final[[#This Row],[Territorio]]&amp;", "&amp;Final[[#This Row],[temporalidad]]</f>
        <v>Ingresos percibidos por la administración de Cementerios en la Comuna de Tocopilla, Periodo 2008-2020</v>
      </c>
    </row>
    <row r="164" spans="1:26" x14ac:dyDescent="0.3">
      <c r="A164">
        <v>2</v>
      </c>
      <c r="B164">
        <v>240</v>
      </c>
      <c r="C164" t="s">
        <v>92</v>
      </c>
      <c r="D164" t="s">
        <v>93</v>
      </c>
      <c r="E164" t="s">
        <v>730</v>
      </c>
      <c r="F164" t="s">
        <v>729</v>
      </c>
      <c r="G164" t="s">
        <v>166</v>
      </c>
      <c r="H164" t="s">
        <v>73</v>
      </c>
      <c r="I164" t="s">
        <v>163</v>
      </c>
      <c r="J164" t="s">
        <v>168</v>
      </c>
      <c r="K164" t="s">
        <v>165</v>
      </c>
      <c r="L164" t="s">
        <v>169</v>
      </c>
      <c r="M164" t="s">
        <v>167</v>
      </c>
      <c r="N164" t="s">
        <v>728</v>
      </c>
      <c r="O164" t="s">
        <v>749</v>
      </c>
      <c r="P164" t="s">
        <v>164</v>
      </c>
      <c r="Q164" t="s">
        <v>547</v>
      </c>
      <c r="R164" s="18" t="s">
        <v>308</v>
      </c>
      <c r="S164" t="s">
        <v>176</v>
      </c>
      <c r="T164" t="s">
        <v>99</v>
      </c>
      <c r="U164">
        <v>9210</v>
      </c>
      <c r="V164" t="s">
        <v>175</v>
      </c>
      <c r="W164" s="18" t="s">
        <v>674</v>
      </c>
      <c r="X164" s="18" t="s">
        <v>145</v>
      </c>
      <c r="Z164" t="str">
        <f>+Final[[#This Row],[titulo]]&amp;Final[[#This Row],[Territorio]]&amp;", "&amp;Final[[#This Row],[temporalidad]]</f>
        <v>Gastos por la administración de Cementerios en la comuna de Traiguén, Periodo 2008-2020</v>
      </c>
    </row>
    <row r="165" spans="1:26" x14ac:dyDescent="0.3">
      <c r="A165">
        <v>3</v>
      </c>
      <c r="B165">
        <v>240</v>
      </c>
      <c r="C165" t="s">
        <v>92</v>
      </c>
      <c r="D165" t="s">
        <v>93</v>
      </c>
      <c r="E165" t="s">
        <v>732</v>
      </c>
      <c r="F165" t="s">
        <v>729</v>
      </c>
      <c r="G165" t="s">
        <v>166</v>
      </c>
      <c r="H165" t="s">
        <v>73</v>
      </c>
      <c r="I165" t="s">
        <v>163</v>
      </c>
      <c r="J165" t="s">
        <v>171</v>
      </c>
      <c r="K165" t="s">
        <v>165</v>
      </c>
      <c r="L165" t="s">
        <v>169</v>
      </c>
      <c r="M165" t="s">
        <v>167</v>
      </c>
      <c r="N165" t="s">
        <v>543</v>
      </c>
      <c r="O165" t="s">
        <v>747</v>
      </c>
      <c r="P165" t="s">
        <v>164</v>
      </c>
      <c r="Q165" t="s">
        <v>546</v>
      </c>
      <c r="R165" s="18" t="s">
        <v>309</v>
      </c>
      <c r="S165" t="s">
        <v>177</v>
      </c>
      <c r="T165" t="s">
        <v>99</v>
      </c>
      <c r="U165">
        <v>9210</v>
      </c>
      <c r="V165" t="s">
        <v>175</v>
      </c>
      <c r="W165" s="18" t="s">
        <v>675</v>
      </c>
      <c r="X165" s="18" t="s">
        <v>145</v>
      </c>
      <c r="Z165" t="str">
        <f>+Final[[#This Row],[titulo]]&amp;Final[[#This Row],[Territorio]]&amp;", "&amp;Final[[#This Row],[temporalidad]]</f>
        <v>Comparativo de Ingresos y Gastos por la administración de Cementerios, en la comuna de Traiguén, Periodo 2008-2020</v>
      </c>
    </row>
    <row r="166" spans="1:26" x14ac:dyDescent="0.3">
      <c r="A166">
        <v>4</v>
      </c>
      <c r="B166">
        <v>240</v>
      </c>
      <c r="C166" t="s">
        <v>92</v>
      </c>
      <c r="D166" t="s">
        <v>93</v>
      </c>
      <c r="E166" t="s">
        <v>731</v>
      </c>
      <c r="F166" t="s">
        <v>729</v>
      </c>
      <c r="G166" t="s">
        <v>166</v>
      </c>
      <c r="H166" t="s">
        <v>73</v>
      </c>
      <c r="I166" t="s">
        <v>163</v>
      </c>
      <c r="J166" t="s">
        <v>173</v>
      </c>
      <c r="K166" t="s">
        <v>165</v>
      </c>
      <c r="L166" t="s">
        <v>169</v>
      </c>
      <c r="M166" t="s">
        <v>167</v>
      </c>
      <c r="N166" t="s">
        <v>544</v>
      </c>
      <c r="O166" t="s">
        <v>748</v>
      </c>
      <c r="P166" t="s">
        <v>164</v>
      </c>
      <c r="Q166" t="s">
        <v>545</v>
      </c>
      <c r="R166" s="18" t="s">
        <v>310</v>
      </c>
      <c r="S166" t="s">
        <v>178</v>
      </c>
      <c r="T166" t="s">
        <v>99</v>
      </c>
      <c r="U166">
        <v>9210</v>
      </c>
      <c r="V166" t="s">
        <v>175</v>
      </c>
      <c r="W166" s="18" t="s">
        <v>676</v>
      </c>
      <c r="X166" s="18" t="s">
        <v>145</v>
      </c>
      <c r="Z166" t="str">
        <f>+Final[[#This Row],[titulo]]&amp;Final[[#This Row],[Territorio]]&amp;", "&amp;Final[[#This Row],[temporalidad]]</f>
        <v>Ingresos percibidos por la administración de Cementerios en la Comuna de Traiguén, Periodo 2008-2020</v>
      </c>
    </row>
    <row r="167" spans="1:26" x14ac:dyDescent="0.3">
      <c r="A167">
        <v>2</v>
      </c>
      <c r="B167">
        <v>240</v>
      </c>
      <c r="C167" t="s">
        <v>92</v>
      </c>
      <c r="D167" t="s">
        <v>93</v>
      </c>
      <c r="E167" t="s">
        <v>730</v>
      </c>
      <c r="F167" t="s">
        <v>729</v>
      </c>
      <c r="G167" t="s">
        <v>166</v>
      </c>
      <c r="H167" t="s">
        <v>66</v>
      </c>
      <c r="I167" t="s">
        <v>163</v>
      </c>
      <c r="J167" t="s">
        <v>168</v>
      </c>
      <c r="K167" t="s">
        <v>165</v>
      </c>
      <c r="L167" t="s">
        <v>169</v>
      </c>
      <c r="M167" t="s">
        <v>167</v>
      </c>
      <c r="N167" t="s">
        <v>728</v>
      </c>
      <c r="O167" t="s">
        <v>749</v>
      </c>
      <c r="P167" t="s">
        <v>164</v>
      </c>
      <c r="Q167" t="s">
        <v>547</v>
      </c>
      <c r="R167" s="18" t="s">
        <v>284</v>
      </c>
      <c r="S167" t="s">
        <v>176</v>
      </c>
      <c r="T167" t="s">
        <v>99</v>
      </c>
      <c r="U167">
        <v>8312</v>
      </c>
      <c r="V167" t="s">
        <v>175</v>
      </c>
      <c r="W167" s="18" t="s">
        <v>653</v>
      </c>
      <c r="X167" s="18" t="s">
        <v>137</v>
      </c>
      <c r="Z167" t="str">
        <f>+Final[[#This Row],[titulo]]&amp;Final[[#This Row],[Territorio]]&amp;", "&amp;Final[[#This Row],[temporalidad]]</f>
        <v>Gastos por la administración de Cementerios en la comuna de Tucapel, Periodo 2008-2020</v>
      </c>
    </row>
    <row r="168" spans="1:26" x14ac:dyDescent="0.3">
      <c r="A168">
        <v>3</v>
      </c>
      <c r="B168">
        <v>240</v>
      </c>
      <c r="C168" t="s">
        <v>92</v>
      </c>
      <c r="D168" t="s">
        <v>93</v>
      </c>
      <c r="E168" t="s">
        <v>732</v>
      </c>
      <c r="F168" t="s">
        <v>729</v>
      </c>
      <c r="G168" t="s">
        <v>166</v>
      </c>
      <c r="H168" t="s">
        <v>66</v>
      </c>
      <c r="I168" t="s">
        <v>163</v>
      </c>
      <c r="J168" t="s">
        <v>171</v>
      </c>
      <c r="K168" t="s">
        <v>165</v>
      </c>
      <c r="L168" t="s">
        <v>169</v>
      </c>
      <c r="M168" t="s">
        <v>167</v>
      </c>
      <c r="N168" t="s">
        <v>543</v>
      </c>
      <c r="O168" t="s">
        <v>747</v>
      </c>
      <c r="P168" t="s">
        <v>164</v>
      </c>
      <c r="Q168" t="s">
        <v>546</v>
      </c>
      <c r="R168" s="18" t="s">
        <v>285</v>
      </c>
      <c r="S168" t="s">
        <v>177</v>
      </c>
      <c r="T168" t="s">
        <v>99</v>
      </c>
      <c r="U168">
        <v>8312</v>
      </c>
      <c r="V168" t="s">
        <v>175</v>
      </c>
      <c r="W168" s="18" t="s">
        <v>654</v>
      </c>
      <c r="X168" s="18" t="s">
        <v>137</v>
      </c>
      <c r="Z168" t="str">
        <f>+Final[[#This Row],[titulo]]&amp;Final[[#This Row],[Territorio]]&amp;", "&amp;Final[[#This Row],[temporalidad]]</f>
        <v>Comparativo de Ingresos y Gastos por la administración de Cementerios, en la comuna de Tucapel, Periodo 2008-2020</v>
      </c>
    </row>
    <row r="169" spans="1:26" x14ac:dyDescent="0.3">
      <c r="A169">
        <v>4</v>
      </c>
      <c r="B169">
        <v>240</v>
      </c>
      <c r="C169" t="s">
        <v>92</v>
      </c>
      <c r="D169" t="s">
        <v>93</v>
      </c>
      <c r="E169" t="s">
        <v>731</v>
      </c>
      <c r="F169" t="s">
        <v>729</v>
      </c>
      <c r="G169" t="s">
        <v>166</v>
      </c>
      <c r="H169" t="s">
        <v>66</v>
      </c>
      <c r="I169" t="s">
        <v>163</v>
      </c>
      <c r="J169" t="s">
        <v>173</v>
      </c>
      <c r="K169" t="s">
        <v>165</v>
      </c>
      <c r="L169" t="s">
        <v>169</v>
      </c>
      <c r="M169" t="s">
        <v>167</v>
      </c>
      <c r="N169" t="s">
        <v>544</v>
      </c>
      <c r="O169" t="s">
        <v>748</v>
      </c>
      <c r="P169" t="s">
        <v>164</v>
      </c>
      <c r="Q169" t="s">
        <v>545</v>
      </c>
      <c r="R169" s="18" t="s">
        <v>286</v>
      </c>
      <c r="S169" t="s">
        <v>178</v>
      </c>
      <c r="T169" t="s">
        <v>99</v>
      </c>
      <c r="U169">
        <v>8312</v>
      </c>
      <c r="V169" t="s">
        <v>175</v>
      </c>
      <c r="W169" s="18" t="s">
        <v>655</v>
      </c>
      <c r="X169" s="18" t="s">
        <v>137</v>
      </c>
      <c r="Z169" t="str">
        <f>+Final[[#This Row],[titulo]]&amp;Final[[#This Row],[Territorio]]&amp;", "&amp;Final[[#This Row],[temporalidad]]</f>
        <v>Ingresos percibidos por la administración de Cementerios en la Comuna de Tucapel, Periodo 2008-2020</v>
      </c>
    </row>
    <row r="170" spans="1:26" x14ac:dyDescent="0.3">
      <c r="A170">
        <v>2</v>
      </c>
      <c r="B170">
        <v>240</v>
      </c>
      <c r="C170" t="s">
        <v>92</v>
      </c>
      <c r="D170" t="s">
        <v>93</v>
      </c>
      <c r="E170" t="s">
        <v>730</v>
      </c>
      <c r="F170" t="s">
        <v>729</v>
      </c>
      <c r="G170" t="s">
        <v>166</v>
      </c>
      <c r="H170" t="s">
        <v>83</v>
      </c>
      <c r="I170" t="s">
        <v>163</v>
      </c>
      <c r="J170" t="s">
        <v>168</v>
      </c>
      <c r="K170" t="s">
        <v>165</v>
      </c>
      <c r="L170" t="s">
        <v>169</v>
      </c>
      <c r="M170" t="s">
        <v>167</v>
      </c>
      <c r="N170" t="s">
        <v>728</v>
      </c>
      <c r="O170" t="s">
        <v>749</v>
      </c>
      <c r="P170" t="s">
        <v>164</v>
      </c>
      <c r="Q170" t="s">
        <v>547</v>
      </c>
      <c r="R170" s="18" t="s">
        <v>338</v>
      </c>
      <c r="S170" t="s">
        <v>176</v>
      </c>
      <c r="T170" t="s">
        <v>99</v>
      </c>
      <c r="U170">
        <v>14101</v>
      </c>
      <c r="V170" t="s">
        <v>175</v>
      </c>
      <c r="W170" s="18" t="s">
        <v>704</v>
      </c>
      <c r="X170" s="18" t="s">
        <v>155</v>
      </c>
      <c r="Z170" t="str">
        <f>+Final[[#This Row],[titulo]]&amp;Final[[#This Row],[Territorio]]&amp;", "&amp;Final[[#This Row],[temporalidad]]</f>
        <v>Gastos por la administración de Cementerios en la comuna de Valdivia, Periodo 2008-2020</v>
      </c>
    </row>
    <row r="171" spans="1:26" x14ac:dyDescent="0.3">
      <c r="A171">
        <v>3</v>
      </c>
      <c r="B171">
        <v>240</v>
      </c>
      <c r="C171" t="s">
        <v>92</v>
      </c>
      <c r="D171" t="s">
        <v>93</v>
      </c>
      <c r="E171" t="s">
        <v>732</v>
      </c>
      <c r="F171" t="s">
        <v>729</v>
      </c>
      <c r="G171" t="s">
        <v>166</v>
      </c>
      <c r="H171" t="s">
        <v>83</v>
      </c>
      <c r="I171" t="s">
        <v>163</v>
      </c>
      <c r="J171" t="s">
        <v>171</v>
      </c>
      <c r="K171" t="s">
        <v>165</v>
      </c>
      <c r="L171" t="s">
        <v>169</v>
      </c>
      <c r="M171" t="s">
        <v>167</v>
      </c>
      <c r="N171" t="s">
        <v>543</v>
      </c>
      <c r="O171" t="s">
        <v>747</v>
      </c>
      <c r="P171" t="s">
        <v>164</v>
      </c>
      <c r="Q171" t="s">
        <v>546</v>
      </c>
      <c r="R171" s="18" t="s">
        <v>339</v>
      </c>
      <c r="S171" t="s">
        <v>177</v>
      </c>
      <c r="T171" t="s">
        <v>99</v>
      </c>
      <c r="U171">
        <v>14101</v>
      </c>
      <c r="V171" t="s">
        <v>175</v>
      </c>
      <c r="W171" s="18" t="s">
        <v>705</v>
      </c>
      <c r="X171" s="18" t="s">
        <v>155</v>
      </c>
      <c r="Z171" t="str">
        <f>+Final[[#This Row],[titulo]]&amp;Final[[#This Row],[Territorio]]&amp;", "&amp;Final[[#This Row],[temporalidad]]</f>
        <v>Comparativo de Ingresos y Gastos por la administración de Cementerios, en la comuna de Valdivia, Periodo 2008-2020</v>
      </c>
    </row>
    <row r="172" spans="1:26" x14ac:dyDescent="0.3">
      <c r="A172">
        <v>4</v>
      </c>
      <c r="B172">
        <v>240</v>
      </c>
      <c r="C172" t="s">
        <v>92</v>
      </c>
      <c r="D172" t="s">
        <v>93</v>
      </c>
      <c r="E172" t="s">
        <v>731</v>
      </c>
      <c r="F172" t="s">
        <v>729</v>
      </c>
      <c r="G172" t="s">
        <v>166</v>
      </c>
      <c r="H172" t="s">
        <v>83</v>
      </c>
      <c r="I172" t="s">
        <v>163</v>
      </c>
      <c r="J172" t="s">
        <v>173</v>
      </c>
      <c r="K172" t="s">
        <v>165</v>
      </c>
      <c r="L172" t="s">
        <v>169</v>
      </c>
      <c r="M172" t="s">
        <v>167</v>
      </c>
      <c r="N172" t="s">
        <v>544</v>
      </c>
      <c r="O172" t="s">
        <v>748</v>
      </c>
      <c r="P172" t="s">
        <v>164</v>
      </c>
      <c r="Q172" t="s">
        <v>545</v>
      </c>
      <c r="R172" s="18" t="s">
        <v>340</v>
      </c>
      <c r="S172" t="s">
        <v>178</v>
      </c>
      <c r="T172" t="s">
        <v>99</v>
      </c>
      <c r="U172">
        <v>14101</v>
      </c>
      <c r="V172" t="s">
        <v>175</v>
      </c>
      <c r="W172" s="18" t="s">
        <v>706</v>
      </c>
      <c r="X172" s="18" t="s">
        <v>155</v>
      </c>
      <c r="Z172" t="str">
        <f>+Final[[#This Row],[titulo]]&amp;Final[[#This Row],[Territorio]]&amp;", "&amp;Final[[#This Row],[temporalidad]]</f>
        <v>Ingresos percibidos por la administración de Cementerios en la Comuna de Valdivia, Periodo 2008-2020</v>
      </c>
    </row>
    <row r="173" spans="1:26" x14ac:dyDescent="0.3">
      <c r="A173">
        <v>2</v>
      </c>
      <c r="B173">
        <v>240</v>
      </c>
      <c r="C173" t="s">
        <v>92</v>
      </c>
      <c r="D173" t="s">
        <v>93</v>
      </c>
      <c r="E173" t="s">
        <v>730</v>
      </c>
      <c r="F173" t="s">
        <v>729</v>
      </c>
      <c r="G173" t="s">
        <v>166</v>
      </c>
      <c r="H173" t="s">
        <v>38</v>
      </c>
      <c r="I173" t="s">
        <v>163</v>
      </c>
      <c r="J173" t="s">
        <v>168</v>
      </c>
      <c r="K173" t="s">
        <v>165</v>
      </c>
      <c r="L173" t="s">
        <v>169</v>
      </c>
      <c r="M173" t="s">
        <v>167</v>
      </c>
      <c r="N173" t="s">
        <v>728</v>
      </c>
      <c r="O173" t="s">
        <v>749</v>
      </c>
      <c r="P173" t="s">
        <v>164</v>
      </c>
      <c r="Q173" t="s">
        <v>547</v>
      </c>
      <c r="R173" s="18" t="s">
        <v>197</v>
      </c>
      <c r="S173" t="s">
        <v>176</v>
      </c>
      <c r="T173" t="s">
        <v>99</v>
      </c>
      <c r="U173">
        <v>3301</v>
      </c>
      <c r="V173" t="s">
        <v>175</v>
      </c>
      <c r="W173" s="18" t="s">
        <v>569</v>
      </c>
      <c r="X173" s="18" t="s">
        <v>108</v>
      </c>
      <c r="Z173" t="str">
        <f>+Final[[#This Row],[titulo]]&amp;Final[[#This Row],[Territorio]]&amp;", "&amp;Final[[#This Row],[temporalidad]]</f>
        <v>Gastos por la administración de Cementerios en la comuna de Vallenar, Periodo 2008-2020</v>
      </c>
    </row>
    <row r="174" spans="1:26" x14ac:dyDescent="0.3">
      <c r="A174">
        <v>3</v>
      </c>
      <c r="B174">
        <v>240</v>
      </c>
      <c r="C174" t="s">
        <v>92</v>
      </c>
      <c r="D174" t="s">
        <v>93</v>
      </c>
      <c r="E174" t="s">
        <v>732</v>
      </c>
      <c r="F174" t="s">
        <v>729</v>
      </c>
      <c r="G174" t="s">
        <v>166</v>
      </c>
      <c r="H174" t="s">
        <v>38</v>
      </c>
      <c r="I174" t="s">
        <v>163</v>
      </c>
      <c r="J174" t="s">
        <v>171</v>
      </c>
      <c r="K174" t="s">
        <v>165</v>
      </c>
      <c r="L174" t="s">
        <v>169</v>
      </c>
      <c r="M174" t="s">
        <v>167</v>
      </c>
      <c r="N174" t="s">
        <v>543</v>
      </c>
      <c r="O174" t="s">
        <v>747</v>
      </c>
      <c r="P174" t="s">
        <v>164</v>
      </c>
      <c r="Q174" t="s">
        <v>546</v>
      </c>
      <c r="R174" s="18" t="s">
        <v>198</v>
      </c>
      <c r="S174" t="s">
        <v>177</v>
      </c>
      <c r="T174" t="s">
        <v>99</v>
      </c>
      <c r="U174">
        <v>3301</v>
      </c>
      <c r="V174" t="s">
        <v>175</v>
      </c>
      <c r="W174" s="18" t="s">
        <v>570</v>
      </c>
      <c r="X174" s="18" t="s">
        <v>108</v>
      </c>
      <c r="Z174" t="str">
        <f>+Final[[#This Row],[titulo]]&amp;Final[[#This Row],[Territorio]]&amp;", "&amp;Final[[#This Row],[temporalidad]]</f>
        <v>Comparativo de Ingresos y Gastos por la administración de Cementerios, en la comuna de Vallenar, Periodo 2008-2020</v>
      </c>
    </row>
    <row r="175" spans="1:26" x14ac:dyDescent="0.3">
      <c r="A175">
        <v>4</v>
      </c>
      <c r="B175">
        <v>240</v>
      </c>
      <c r="C175" t="s">
        <v>92</v>
      </c>
      <c r="D175" t="s">
        <v>93</v>
      </c>
      <c r="E175" t="s">
        <v>731</v>
      </c>
      <c r="F175" t="s">
        <v>729</v>
      </c>
      <c r="G175" t="s">
        <v>166</v>
      </c>
      <c r="H175" t="s">
        <v>38</v>
      </c>
      <c r="I175" t="s">
        <v>163</v>
      </c>
      <c r="J175" t="s">
        <v>173</v>
      </c>
      <c r="K175" t="s">
        <v>165</v>
      </c>
      <c r="L175" t="s">
        <v>169</v>
      </c>
      <c r="M175" t="s">
        <v>167</v>
      </c>
      <c r="N175" t="s">
        <v>544</v>
      </c>
      <c r="O175" t="s">
        <v>748</v>
      </c>
      <c r="P175" t="s">
        <v>164</v>
      </c>
      <c r="Q175" t="s">
        <v>545</v>
      </c>
      <c r="R175" s="18" t="s">
        <v>199</v>
      </c>
      <c r="S175" t="s">
        <v>178</v>
      </c>
      <c r="T175" t="s">
        <v>99</v>
      </c>
      <c r="U175">
        <v>3301</v>
      </c>
      <c r="V175" t="s">
        <v>175</v>
      </c>
      <c r="W175" s="18" t="s">
        <v>571</v>
      </c>
      <c r="X175" s="18" t="s">
        <v>108</v>
      </c>
      <c r="Z175" t="str">
        <f>+Final[[#This Row],[titulo]]&amp;Final[[#This Row],[Territorio]]&amp;", "&amp;Final[[#This Row],[temporalidad]]</f>
        <v>Ingresos percibidos por la administración de Cementerios en la Comuna de Vallenar, Periodo 2008-2020</v>
      </c>
    </row>
    <row r="176" spans="1:26" x14ac:dyDescent="0.3">
      <c r="A176">
        <v>2</v>
      </c>
      <c r="B176">
        <v>240</v>
      </c>
      <c r="C176" t="s">
        <v>92</v>
      </c>
      <c r="D176" t="s">
        <v>93</v>
      </c>
      <c r="E176" t="s">
        <v>730</v>
      </c>
      <c r="F176" t="s">
        <v>729</v>
      </c>
      <c r="G176" t="s">
        <v>166</v>
      </c>
      <c r="H176" t="s">
        <v>43</v>
      </c>
      <c r="I176" t="s">
        <v>163</v>
      </c>
      <c r="J176" t="s">
        <v>168</v>
      </c>
      <c r="K176" t="s">
        <v>165</v>
      </c>
      <c r="L176" t="s">
        <v>169</v>
      </c>
      <c r="M176" t="s">
        <v>167</v>
      </c>
      <c r="N176" t="s">
        <v>728</v>
      </c>
      <c r="O176" t="s">
        <v>749</v>
      </c>
      <c r="P176" t="s">
        <v>164</v>
      </c>
      <c r="Q176" t="s">
        <v>547</v>
      </c>
      <c r="R176" s="18" t="s">
        <v>212</v>
      </c>
      <c r="S176" t="s">
        <v>176</v>
      </c>
      <c r="T176" t="s">
        <v>99</v>
      </c>
      <c r="U176">
        <v>5101</v>
      </c>
      <c r="V176" t="s">
        <v>175</v>
      </c>
      <c r="W176" s="18" t="s">
        <v>584</v>
      </c>
      <c r="X176" s="18" t="s">
        <v>113</v>
      </c>
      <c r="Z176" t="str">
        <f>+Final[[#This Row],[titulo]]&amp;Final[[#This Row],[Territorio]]&amp;", "&amp;Final[[#This Row],[temporalidad]]</f>
        <v>Gastos por la administración de Cementerios en la comuna de Valparaíso, Periodo 2008-2020</v>
      </c>
    </row>
    <row r="177" spans="1:26" x14ac:dyDescent="0.3">
      <c r="A177">
        <v>3</v>
      </c>
      <c r="B177">
        <v>240</v>
      </c>
      <c r="C177" t="s">
        <v>92</v>
      </c>
      <c r="D177" t="s">
        <v>93</v>
      </c>
      <c r="E177" t="s">
        <v>732</v>
      </c>
      <c r="F177" t="s">
        <v>729</v>
      </c>
      <c r="G177" t="s">
        <v>166</v>
      </c>
      <c r="H177" t="s">
        <v>43</v>
      </c>
      <c r="I177" t="s">
        <v>163</v>
      </c>
      <c r="J177" t="s">
        <v>171</v>
      </c>
      <c r="K177" t="s">
        <v>165</v>
      </c>
      <c r="L177" t="s">
        <v>169</v>
      </c>
      <c r="M177" t="s">
        <v>167</v>
      </c>
      <c r="N177" t="s">
        <v>543</v>
      </c>
      <c r="O177" t="s">
        <v>747</v>
      </c>
      <c r="P177" t="s">
        <v>164</v>
      </c>
      <c r="Q177" t="s">
        <v>546</v>
      </c>
      <c r="R177" s="18" t="s">
        <v>213</v>
      </c>
      <c r="S177" t="s">
        <v>177</v>
      </c>
      <c r="T177" t="s">
        <v>99</v>
      </c>
      <c r="U177">
        <v>5101</v>
      </c>
      <c r="V177" t="s">
        <v>175</v>
      </c>
      <c r="W177" s="18" t="s">
        <v>585</v>
      </c>
      <c r="X177" s="18" t="s">
        <v>113</v>
      </c>
      <c r="Z177" t="str">
        <f>+Final[[#This Row],[titulo]]&amp;Final[[#This Row],[Territorio]]&amp;", "&amp;Final[[#This Row],[temporalidad]]</f>
        <v>Comparativo de Ingresos y Gastos por la administración de Cementerios, en la comuna de Valparaíso, Periodo 2008-2020</v>
      </c>
    </row>
    <row r="178" spans="1:26" x14ac:dyDescent="0.3">
      <c r="A178">
        <v>4</v>
      </c>
      <c r="B178">
        <v>240</v>
      </c>
      <c r="C178" t="s">
        <v>92</v>
      </c>
      <c r="D178" t="s">
        <v>93</v>
      </c>
      <c r="E178" t="s">
        <v>731</v>
      </c>
      <c r="F178" t="s">
        <v>729</v>
      </c>
      <c r="G178" t="s">
        <v>166</v>
      </c>
      <c r="H178" t="s">
        <v>43</v>
      </c>
      <c r="I178" t="s">
        <v>163</v>
      </c>
      <c r="J178" t="s">
        <v>173</v>
      </c>
      <c r="K178" t="s">
        <v>165</v>
      </c>
      <c r="L178" t="s">
        <v>169</v>
      </c>
      <c r="M178" t="s">
        <v>167</v>
      </c>
      <c r="N178" t="s">
        <v>544</v>
      </c>
      <c r="O178" t="s">
        <v>748</v>
      </c>
      <c r="P178" t="s">
        <v>164</v>
      </c>
      <c r="Q178" t="s">
        <v>545</v>
      </c>
      <c r="R178" s="18" t="s">
        <v>214</v>
      </c>
      <c r="S178" t="s">
        <v>178</v>
      </c>
      <c r="T178" t="s">
        <v>99</v>
      </c>
      <c r="U178">
        <v>5101</v>
      </c>
      <c r="V178" t="s">
        <v>175</v>
      </c>
      <c r="W178" s="18" t="s">
        <v>586</v>
      </c>
      <c r="X178" s="18" t="s">
        <v>113</v>
      </c>
      <c r="Z178" t="str">
        <f>+Final[[#This Row],[titulo]]&amp;Final[[#This Row],[Territorio]]&amp;", "&amp;Final[[#This Row],[temporalidad]]</f>
        <v>Ingresos percibidos por la administración de Cementerios en la Comuna de Valparaíso, Periodo 2008-2020</v>
      </c>
    </row>
    <row r="179" spans="1:26" x14ac:dyDescent="0.3">
      <c r="A179">
        <v>2</v>
      </c>
      <c r="B179">
        <v>240</v>
      </c>
      <c r="C179" t="s">
        <v>92</v>
      </c>
      <c r="D179" t="s">
        <v>93</v>
      </c>
      <c r="E179" t="s">
        <v>730</v>
      </c>
      <c r="F179" t="s">
        <v>729</v>
      </c>
      <c r="G179" t="s">
        <v>166</v>
      </c>
      <c r="H179" t="s">
        <v>74</v>
      </c>
      <c r="I179" t="s">
        <v>163</v>
      </c>
      <c r="J179" t="s">
        <v>168</v>
      </c>
      <c r="K179" t="s">
        <v>165</v>
      </c>
      <c r="L179" t="s">
        <v>169</v>
      </c>
      <c r="M179" t="s">
        <v>167</v>
      </c>
      <c r="N179" t="s">
        <v>728</v>
      </c>
      <c r="O179" t="s">
        <v>749</v>
      </c>
      <c r="P179" t="s">
        <v>164</v>
      </c>
      <c r="Q179" t="s">
        <v>547</v>
      </c>
      <c r="R179" s="18" t="s">
        <v>311</v>
      </c>
      <c r="S179" t="s">
        <v>176</v>
      </c>
      <c r="T179" t="s">
        <v>99</v>
      </c>
      <c r="U179">
        <v>9211</v>
      </c>
      <c r="V179" t="s">
        <v>175</v>
      </c>
      <c r="W179" s="18" t="s">
        <v>677</v>
      </c>
      <c r="X179" s="18" t="s">
        <v>146</v>
      </c>
      <c r="Z179" t="str">
        <f>+Final[[#This Row],[titulo]]&amp;Final[[#This Row],[Territorio]]&amp;", "&amp;Final[[#This Row],[temporalidad]]</f>
        <v>Gastos por la administración de Cementerios en la comuna de Victoria, Periodo 2008-2020</v>
      </c>
    </row>
    <row r="180" spans="1:26" x14ac:dyDescent="0.3">
      <c r="A180">
        <v>3</v>
      </c>
      <c r="B180">
        <v>240</v>
      </c>
      <c r="C180" t="s">
        <v>92</v>
      </c>
      <c r="D180" t="s">
        <v>93</v>
      </c>
      <c r="E180" t="s">
        <v>732</v>
      </c>
      <c r="F180" t="s">
        <v>729</v>
      </c>
      <c r="G180" t="s">
        <v>166</v>
      </c>
      <c r="H180" t="s">
        <v>74</v>
      </c>
      <c r="I180" t="s">
        <v>163</v>
      </c>
      <c r="J180" t="s">
        <v>171</v>
      </c>
      <c r="K180" t="s">
        <v>165</v>
      </c>
      <c r="L180" t="s">
        <v>169</v>
      </c>
      <c r="M180" t="s">
        <v>167</v>
      </c>
      <c r="N180" t="s">
        <v>543</v>
      </c>
      <c r="O180" t="s">
        <v>747</v>
      </c>
      <c r="P180" t="s">
        <v>164</v>
      </c>
      <c r="Q180" t="s">
        <v>546</v>
      </c>
      <c r="R180" s="18" t="s">
        <v>312</v>
      </c>
      <c r="S180" t="s">
        <v>177</v>
      </c>
      <c r="T180" t="s">
        <v>99</v>
      </c>
      <c r="U180">
        <v>9211</v>
      </c>
      <c r="V180" t="s">
        <v>175</v>
      </c>
      <c r="W180" s="18" t="s">
        <v>678</v>
      </c>
      <c r="X180" s="18" t="s">
        <v>146</v>
      </c>
      <c r="Z180" t="str">
        <f>+Final[[#This Row],[titulo]]&amp;Final[[#This Row],[Territorio]]&amp;", "&amp;Final[[#This Row],[temporalidad]]</f>
        <v>Comparativo de Ingresos y Gastos por la administración de Cementerios, en la comuna de Victoria, Periodo 2008-2020</v>
      </c>
    </row>
    <row r="181" spans="1:26" x14ac:dyDescent="0.3">
      <c r="A181">
        <v>4</v>
      </c>
      <c r="B181">
        <v>240</v>
      </c>
      <c r="C181" t="s">
        <v>92</v>
      </c>
      <c r="D181" t="s">
        <v>93</v>
      </c>
      <c r="E181" t="s">
        <v>731</v>
      </c>
      <c r="F181" t="s">
        <v>729</v>
      </c>
      <c r="G181" t="s">
        <v>166</v>
      </c>
      <c r="H181" t="s">
        <v>74</v>
      </c>
      <c r="I181" t="s">
        <v>163</v>
      </c>
      <c r="J181" t="s">
        <v>173</v>
      </c>
      <c r="K181" t="s">
        <v>165</v>
      </c>
      <c r="L181" t="s">
        <v>169</v>
      </c>
      <c r="M181" t="s">
        <v>167</v>
      </c>
      <c r="N181" t="s">
        <v>544</v>
      </c>
      <c r="O181" t="s">
        <v>748</v>
      </c>
      <c r="P181" t="s">
        <v>164</v>
      </c>
      <c r="Q181" t="s">
        <v>545</v>
      </c>
      <c r="R181" s="18" t="s">
        <v>313</v>
      </c>
      <c r="S181" t="s">
        <v>178</v>
      </c>
      <c r="T181" t="s">
        <v>99</v>
      </c>
      <c r="U181">
        <v>9211</v>
      </c>
      <c r="V181" t="s">
        <v>175</v>
      </c>
      <c r="W181" s="18" t="s">
        <v>679</v>
      </c>
      <c r="X181" s="18" t="s">
        <v>146</v>
      </c>
      <c r="Z181" t="str">
        <f>+Final[[#This Row],[titulo]]&amp;Final[[#This Row],[Territorio]]&amp;", "&amp;Final[[#This Row],[temporalidad]]</f>
        <v>Ingresos percibidos por la administración de Cementerios en la Comuna de Victoria, Periodo 2008-2020</v>
      </c>
    </row>
    <row r="182" spans="1:26" x14ac:dyDescent="0.3">
      <c r="A182">
        <v>2</v>
      </c>
      <c r="B182">
        <v>240</v>
      </c>
      <c r="C182" t="s">
        <v>92</v>
      </c>
      <c r="D182" t="s">
        <v>93</v>
      </c>
      <c r="E182" t="s">
        <v>730</v>
      </c>
      <c r="F182" t="s">
        <v>729</v>
      </c>
      <c r="G182" t="s">
        <v>166</v>
      </c>
      <c r="H182" t="s">
        <v>44</v>
      </c>
      <c r="I182" t="s">
        <v>163</v>
      </c>
      <c r="J182" t="s">
        <v>168</v>
      </c>
      <c r="K182" t="s">
        <v>165</v>
      </c>
      <c r="L182" t="s">
        <v>169</v>
      </c>
      <c r="M182" t="s">
        <v>167</v>
      </c>
      <c r="N182" t="s">
        <v>728</v>
      </c>
      <c r="O182" t="s">
        <v>749</v>
      </c>
      <c r="P182" t="s">
        <v>164</v>
      </c>
      <c r="Q182" t="s">
        <v>547</v>
      </c>
      <c r="R182" s="18" t="s">
        <v>215</v>
      </c>
      <c r="S182" t="s">
        <v>176</v>
      </c>
      <c r="T182" t="s">
        <v>99</v>
      </c>
      <c r="U182">
        <v>5109</v>
      </c>
      <c r="V182" t="s">
        <v>175</v>
      </c>
      <c r="W182" s="18" t="s">
        <v>587</v>
      </c>
      <c r="X182" s="18" t="s">
        <v>114</v>
      </c>
      <c r="Z182" t="str">
        <f>+Final[[#This Row],[titulo]]&amp;Final[[#This Row],[Territorio]]&amp;", "&amp;Final[[#This Row],[temporalidad]]</f>
        <v>Gastos por la administración de Cementerios en la comuna de Viña del Mar, Periodo 2008-2020</v>
      </c>
    </row>
    <row r="183" spans="1:26" x14ac:dyDescent="0.3">
      <c r="A183">
        <v>3</v>
      </c>
      <c r="B183">
        <v>240</v>
      </c>
      <c r="C183" t="s">
        <v>92</v>
      </c>
      <c r="D183" t="s">
        <v>93</v>
      </c>
      <c r="E183" t="s">
        <v>732</v>
      </c>
      <c r="F183" t="s">
        <v>729</v>
      </c>
      <c r="G183" t="s">
        <v>166</v>
      </c>
      <c r="H183" t="s">
        <v>44</v>
      </c>
      <c r="I183" t="s">
        <v>163</v>
      </c>
      <c r="J183" t="s">
        <v>171</v>
      </c>
      <c r="K183" t="s">
        <v>165</v>
      </c>
      <c r="L183" t="s">
        <v>169</v>
      </c>
      <c r="M183" t="s">
        <v>167</v>
      </c>
      <c r="N183" t="s">
        <v>543</v>
      </c>
      <c r="O183" t="s">
        <v>747</v>
      </c>
      <c r="P183" t="s">
        <v>164</v>
      </c>
      <c r="Q183" t="s">
        <v>546</v>
      </c>
      <c r="R183" s="18" t="s">
        <v>216</v>
      </c>
      <c r="S183" t="s">
        <v>177</v>
      </c>
      <c r="T183" t="s">
        <v>99</v>
      </c>
      <c r="U183">
        <v>5109</v>
      </c>
      <c r="V183" t="s">
        <v>175</v>
      </c>
      <c r="W183" s="18" t="s">
        <v>588</v>
      </c>
      <c r="X183" s="18" t="s">
        <v>114</v>
      </c>
      <c r="Z183" t="str">
        <f>+Final[[#This Row],[titulo]]&amp;Final[[#This Row],[Territorio]]&amp;", "&amp;Final[[#This Row],[temporalidad]]</f>
        <v>Comparativo de Ingresos y Gastos por la administración de Cementerios, en la comuna de Viña del Mar, Periodo 2008-2020</v>
      </c>
    </row>
    <row r="184" spans="1:26" x14ac:dyDescent="0.3">
      <c r="A184">
        <v>4</v>
      </c>
      <c r="B184">
        <v>240</v>
      </c>
      <c r="C184" t="s">
        <v>92</v>
      </c>
      <c r="D184" t="s">
        <v>93</v>
      </c>
      <c r="E184" t="s">
        <v>731</v>
      </c>
      <c r="F184" t="s">
        <v>729</v>
      </c>
      <c r="G184" t="s">
        <v>166</v>
      </c>
      <c r="H184" t="s">
        <v>44</v>
      </c>
      <c r="I184" t="s">
        <v>163</v>
      </c>
      <c r="J184" t="s">
        <v>173</v>
      </c>
      <c r="K184" t="s">
        <v>165</v>
      </c>
      <c r="L184" t="s">
        <v>169</v>
      </c>
      <c r="M184" t="s">
        <v>167</v>
      </c>
      <c r="N184" t="s">
        <v>544</v>
      </c>
      <c r="O184" t="s">
        <v>748</v>
      </c>
      <c r="P184" t="s">
        <v>164</v>
      </c>
      <c r="Q184" t="s">
        <v>545</v>
      </c>
      <c r="R184" s="18" t="s">
        <v>217</v>
      </c>
      <c r="S184" t="s">
        <v>178</v>
      </c>
      <c r="T184" t="s">
        <v>99</v>
      </c>
      <c r="U184">
        <v>5109</v>
      </c>
      <c r="V184" t="s">
        <v>175</v>
      </c>
      <c r="W184" s="18" t="s">
        <v>589</v>
      </c>
      <c r="X184" s="18" t="s">
        <v>114</v>
      </c>
      <c r="Z184" t="str">
        <f>+Final[[#This Row],[titulo]]&amp;Final[[#This Row],[Territorio]]&amp;", "&amp;Final[[#This Row],[temporalidad]]</f>
        <v>Ingresos percibidos por la administración de Cementerios en la Comuna de Viña del Mar, Periodo 2008-2020</v>
      </c>
    </row>
    <row r="185" spans="1:26" x14ac:dyDescent="0.3">
      <c r="A185">
        <v>2</v>
      </c>
      <c r="B185">
        <v>240</v>
      </c>
      <c r="C185" t="s">
        <v>92</v>
      </c>
      <c r="D185" t="s">
        <v>93</v>
      </c>
      <c r="E185" t="s">
        <v>730</v>
      </c>
      <c r="F185" t="s">
        <v>729</v>
      </c>
      <c r="G185" t="s">
        <v>166</v>
      </c>
      <c r="H185" t="s">
        <v>88</v>
      </c>
      <c r="I185" t="s">
        <v>163</v>
      </c>
      <c r="J185" t="s">
        <v>168</v>
      </c>
      <c r="K185" t="s">
        <v>165</v>
      </c>
      <c r="L185" t="s">
        <v>169</v>
      </c>
      <c r="M185" t="s">
        <v>167</v>
      </c>
      <c r="N185" t="s">
        <v>728</v>
      </c>
      <c r="O185" t="s">
        <v>749</v>
      </c>
      <c r="P185" t="s">
        <v>164</v>
      </c>
      <c r="Q185" t="s">
        <v>547</v>
      </c>
      <c r="R185" s="18" t="s">
        <v>353</v>
      </c>
      <c r="S185" t="s">
        <v>176</v>
      </c>
      <c r="T185" t="s">
        <v>99</v>
      </c>
      <c r="U185">
        <v>16109</v>
      </c>
      <c r="V185" t="s">
        <v>175</v>
      </c>
      <c r="W185" s="18" t="s">
        <v>719</v>
      </c>
      <c r="X185" s="18" t="s">
        <v>160</v>
      </c>
      <c r="Z185" t="str">
        <f>+Final[[#This Row],[titulo]]&amp;Final[[#This Row],[Territorio]]&amp;", "&amp;Final[[#This Row],[temporalidad]]</f>
        <v>Gastos por la administración de Cementerios en la comuna de Yungay, Periodo 2008-2020</v>
      </c>
    </row>
    <row r="186" spans="1:26" x14ac:dyDescent="0.3">
      <c r="A186">
        <v>3</v>
      </c>
      <c r="B186">
        <v>240</v>
      </c>
      <c r="C186" t="s">
        <v>92</v>
      </c>
      <c r="D186" t="s">
        <v>93</v>
      </c>
      <c r="E186" t="s">
        <v>732</v>
      </c>
      <c r="F186" t="s">
        <v>729</v>
      </c>
      <c r="G186" t="s">
        <v>166</v>
      </c>
      <c r="H186" t="s">
        <v>88</v>
      </c>
      <c r="I186" t="s">
        <v>163</v>
      </c>
      <c r="J186" t="s">
        <v>171</v>
      </c>
      <c r="K186" t="s">
        <v>165</v>
      </c>
      <c r="L186" t="s">
        <v>169</v>
      </c>
      <c r="M186" t="s">
        <v>167</v>
      </c>
      <c r="N186" t="s">
        <v>543</v>
      </c>
      <c r="O186" t="s">
        <v>747</v>
      </c>
      <c r="P186" t="s">
        <v>164</v>
      </c>
      <c r="Q186" t="s">
        <v>546</v>
      </c>
      <c r="R186" s="18" t="s">
        <v>354</v>
      </c>
      <c r="S186" t="s">
        <v>177</v>
      </c>
      <c r="T186" t="s">
        <v>99</v>
      </c>
      <c r="U186">
        <v>16109</v>
      </c>
      <c r="V186" t="s">
        <v>175</v>
      </c>
      <c r="W186" s="18" t="s">
        <v>720</v>
      </c>
      <c r="X186" s="18" t="s">
        <v>160</v>
      </c>
      <c r="Z186" t="str">
        <f>+Final[[#This Row],[titulo]]&amp;Final[[#This Row],[Territorio]]&amp;", "&amp;Final[[#This Row],[temporalidad]]</f>
        <v>Comparativo de Ingresos y Gastos por la administración de Cementerios, en la comuna de Yungay, Periodo 2008-2020</v>
      </c>
    </row>
    <row r="187" spans="1:26" x14ac:dyDescent="0.3">
      <c r="A187">
        <v>4</v>
      </c>
      <c r="B187">
        <v>240</v>
      </c>
      <c r="C187" t="s">
        <v>92</v>
      </c>
      <c r="D187" t="s">
        <v>93</v>
      </c>
      <c r="E187" t="s">
        <v>731</v>
      </c>
      <c r="F187" t="s">
        <v>729</v>
      </c>
      <c r="G187" t="s">
        <v>166</v>
      </c>
      <c r="H187" t="s">
        <v>88</v>
      </c>
      <c r="I187" t="s">
        <v>163</v>
      </c>
      <c r="J187" t="s">
        <v>173</v>
      </c>
      <c r="K187" t="s">
        <v>165</v>
      </c>
      <c r="L187" t="s">
        <v>169</v>
      </c>
      <c r="M187" t="s">
        <v>167</v>
      </c>
      <c r="N187" t="s">
        <v>544</v>
      </c>
      <c r="O187" t="s">
        <v>748</v>
      </c>
      <c r="P187" t="s">
        <v>164</v>
      </c>
      <c r="Q187" t="s">
        <v>545</v>
      </c>
      <c r="R187" s="18" t="s">
        <v>355</v>
      </c>
      <c r="S187" t="s">
        <v>178</v>
      </c>
      <c r="T187" t="s">
        <v>99</v>
      </c>
      <c r="U187">
        <v>16109</v>
      </c>
      <c r="V187" t="s">
        <v>175</v>
      </c>
      <c r="W187" s="18" t="s">
        <v>721</v>
      </c>
      <c r="X187" s="18" t="s">
        <v>160</v>
      </c>
      <c r="Z187" t="str">
        <f>+Final[[#This Row],[titulo]]&amp;Final[[#This Row],[Territorio]]&amp;", "&amp;Final[[#This Row],[temporalidad]]</f>
        <v>Ingresos percibidos por la administración de Cementerios en la Comuna de Yungay, Periodo 2008-2020</v>
      </c>
    </row>
    <row r="188" spans="1:26" x14ac:dyDescent="0.3">
      <c r="Z188" t="e">
        <f>+Final[[#This Row],[titulo]]&amp;Final[[#This Row],[Territorio]]&amp;", "&amp;Final[[#This Row],[temporalidad]]</f>
        <v>#VALUE!</v>
      </c>
    </row>
    <row r="189" spans="1:26" x14ac:dyDescent="0.3">
      <c r="Z189" t="e">
        <f>+Final[[#This Row],[titulo]]&amp;Final[[#This Row],[Territorio]]&amp;", "&amp;Final[[#This Row],[temporalidad]]</f>
        <v>#VALUE!</v>
      </c>
    </row>
    <row r="190" spans="1:26" x14ac:dyDescent="0.3">
      <c r="Z190" t="e">
        <f>+Final[[#This Row],[titulo]]&amp;Final[[#This Row],[Territorio]]&amp;", "&amp;Final[[#This Row],[temporalidad]]</f>
        <v>#VALUE!</v>
      </c>
    </row>
    <row r="191" spans="1:26" x14ac:dyDescent="0.3">
      <c r="Z191" t="e">
        <f>+Final[[#This Row],[titulo]]&amp;Final[[#This Row],[Territorio]]&amp;", "&amp;Final[[#This Row],[temporalidad]]</f>
        <v>#VALUE!</v>
      </c>
    </row>
    <row r="192" spans="1:26" x14ac:dyDescent="0.3">
      <c r="Z192" t="e">
        <f>+Final[[#This Row],[titulo]]&amp;Final[[#This Row],[Territorio]]&amp;", "&amp;Final[[#This Row],[temporalidad]]</f>
        <v>#VALUE!</v>
      </c>
    </row>
    <row r="193" spans="26:26" x14ac:dyDescent="0.3">
      <c r="Z193" t="e">
        <f>+Final[[#This Row],[titulo]]&amp;Final[[#This Row],[Territorio]]&amp;", "&amp;Final[[#This Row],[temporalidad]]</f>
        <v>#VALUE!</v>
      </c>
    </row>
    <row r="194" spans="26:26" x14ac:dyDescent="0.3">
      <c r="Z194" t="e">
        <f>+Final[[#This Row],[titulo]]&amp;Final[[#This Row],[Territorio]]&amp;", "&amp;Final[[#This Row],[temporalidad]]</f>
        <v>#VALUE!</v>
      </c>
    </row>
    <row r="195" spans="26:26" x14ac:dyDescent="0.3">
      <c r="Z195" t="e">
        <f>+Final[[#This Row],[titulo]]&amp;Final[[#This Row],[Territorio]]&amp;", "&amp;Final[[#This Row],[temporalidad]]</f>
        <v>#VALUE!</v>
      </c>
    </row>
    <row r="196" spans="26:26" x14ac:dyDescent="0.3">
      <c r="Z196" t="e">
        <f>+Final[[#This Row],[titulo]]&amp;Final[[#This Row],[Territorio]]&amp;", "&amp;Final[[#This Row],[temporalidad]]</f>
        <v>#VALUE!</v>
      </c>
    </row>
    <row r="197" spans="26:26" x14ac:dyDescent="0.3">
      <c r="Z197" t="e">
        <f>+Final[[#This Row],[titulo]]&amp;Final[[#This Row],[Territorio]]&amp;", "&amp;Final[[#This Row],[temporalidad]]</f>
        <v>#VALUE!</v>
      </c>
    </row>
    <row r="198" spans="26:26" x14ac:dyDescent="0.3">
      <c r="Z198" t="e">
        <f>+Final[[#This Row],[titulo]]&amp;Final[[#This Row],[Territorio]]&amp;", "&amp;Final[[#This Row],[temporalidad]]</f>
        <v>#VALUE!</v>
      </c>
    </row>
    <row r="199" spans="26:26" x14ac:dyDescent="0.3">
      <c r="Z199" t="e">
        <f>+Final[[#This Row],[titulo]]&amp;Final[[#This Row],[Territorio]]&amp;", "&amp;Final[[#This Row],[temporalidad]]</f>
        <v>#VALUE!</v>
      </c>
    </row>
    <row r="200" spans="26:26" x14ac:dyDescent="0.3">
      <c r="Z200" t="e">
        <f>+Final[[#This Row],[titulo]]&amp;Final[[#This Row],[Territorio]]&amp;", "&amp;Final[[#This Row],[temporalidad]]</f>
        <v>#VALUE!</v>
      </c>
    </row>
    <row r="201" spans="26:26" x14ac:dyDescent="0.3">
      <c r="Z201" t="e">
        <f>+Final[[#This Row],[titulo]]&amp;Final[[#This Row],[Territorio]]&amp;", "&amp;Final[[#This Row],[temporalidad]]</f>
        <v>#VALUE!</v>
      </c>
    </row>
    <row r="202" spans="26:26" x14ac:dyDescent="0.3">
      <c r="Z202" t="e">
        <f>+Final[[#This Row],[titulo]]&amp;Final[[#This Row],[Territorio]]&amp;", "&amp;Final[[#This Row],[temporalidad]]</f>
        <v>#VALUE!</v>
      </c>
    </row>
    <row r="203" spans="26:26" x14ac:dyDescent="0.3">
      <c r="Z203" t="e">
        <f>+Final[[#This Row],[titulo]]&amp;Final[[#This Row],[Territorio]]&amp;", "&amp;Final[[#This Row],[temporalidad]]</f>
        <v>#VALUE!</v>
      </c>
    </row>
    <row r="204" spans="26:26" x14ac:dyDescent="0.3">
      <c r="Z204" t="e">
        <f>+Final[[#This Row],[titulo]]&amp;Final[[#This Row],[Territorio]]&amp;", "&amp;Final[[#This Row],[temporalidad]]</f>
        <v>#VALUE!</v>
      </c>
    </row>
    <row r="205" spans="26:26" x14ac:dyDescent="0.3">
      <c r="Z205" t="e">
        <f>+Final[[#This Row],[titulo]]&amp;Final[[#This Row],[Territorio]]&amp;", "&amp;Final[[#This Row],[temporalidad]]</f>
        <v>#VALUE!</v>
      </c>
    </row>
    <row r="206" spans="26:26" x14ac:dyDescent="0.3">
      <c r="Z206" t="e">
        <f>+Final[[#This Row],[titulo]]&amp;Final[[#This Row],[Territorio]]&amp;", "&amp;Final[[#This Row],[temporalidad]]</f>
        <v>#VALUE!</v>
      </c>
    </row>
    <row r="207" spans="26:26" x14ac:dyDescent="0.3">
      <c r="Z207" t="e">
        <f>+Final[[#This Row],[titulo]]&amp;Final[[#This Row],[Territorio]]&amp;", "&amp;Final[[#This Row],[temporalidad]]</f>
        <v>#VALUE!</v>
      </c>
    </row>
    <row r="208" spans="26:26" x14ac:dyDescent="0.3">
      <c r="Z208" t="e">
        <f>+Final[[#This Row],[titulo]]&amp;Final[[#This Row],[Territorio]]&amp;", "&amp;Final[[#This Row],[temporalidad]]</f>
        <v>#VALUE!</v>
      </c>
    </row>
    <row r="209" spans="26:26" x14ac:dyDescent="0.3">
      <c r="Z209" t="e">
        <f>+Final[[#This Row],[titulo]]&amp;Final[[#This Row],[Territorio]]&amp;", "&amp;Final[[#This Row],[temporalidad]]</f>
        <v>#VALUE!</v>
      </c>
    </row>
    <row r="210" spans="26:26" x14ac:dyDescent="0.3">
      <c r="Z210" t="e">
        <f>+Final[[#This Row],[titulo]]&amp;Final[[#This Row],[Territorio]]&amp;", "&amp;Final[[#This Row],[temporalidad]]</f>
        <v>#VALUE!</v>
      </c>
    </row>
    <row r="211" spans="26:26" x14ac:dyDescent="0.3">
      <c r="Z211" t="e">
        <f>+Final[[#This Row],[titulo]]&amp;Final[[#This Row],[Territorio]]&amp;", "&amp;Final[[#This Row],[temporalidad]]</f>
        <v>#VALUE!</v>
      </c>
    </row>
    <row r="212" spans="26:26" x14ac:dyDescent="0.3">
      <c r="Z212" t="e">
        <f>+Final[[#This Row],[titulo]]&amp;Final[[#This Row],[Territorio]]&amp;", "&amp;Final[[#This Row],[temporalidad]]</f>
        <v>#VALUE!</v>
      </c>
    </row>
    <row r="213" spans="26:26" x14ac:dyDescent="0.3">
      <c r="Z213" t="e">
        <f>+Final[[#This Row],[titulo]]&amp;Final[[#This Row],[Territorio]]&amp;", "&amp;Final[[#This Row],[temporalidad]]</f>
        <v>#VALUE!</v>
      </c>
    </row>
    <row r="214" spans="26:26" x14ac:dyDescent="0.3">
      <c r="Z214" t="e">
        <f>+Final[[#This Row],[titulo]]&amp;Final[[#This Row],[Territorio]]&amp;", "&amp;Final[[#This Row],[temporalidad]]</f>
        <v>#VALUE!</v>
      </c>
    </row>
    <row r="215" spans="26:26" x14ac:dyDescent="0.3">
      <c r="Z215" t="e">
        <f>+Final[[#This Row],[titulo]]&amp;Final[[#This Row],[Territorio]]&amp;", "&amp;Final[[#This Row],[temporalidad]]</f>
        <v>#VALUE!</v>
      </c>
    </row>
    <row r="216" spans="26:26" x14ac:dyDescent="0.3">
      <c r="Z216" t="e">
        <f>+Final[[#This Row],[titulo]]&amp;Final[[#This Row],[Territorio]]&amp;", "&amp;Final[[#This Row],[temporalidad]]</f>
        <v>#VALUE!</v>
      </c>
    </row>
    <row r="217" spans="26:26" x14ac:dyDescent="0.3">
      <c r="Z217" t="e">
        <f>+Final[[#This Row],[titulo]]&amp;Final[[#This Row],[Territorio]]&amp;", "&amp;Final[[#This Row],[temporalidad]]</f>
        <v>#VALUE!</v>
      </c>
    </row>
    <row r="218" spans="26:26" x14ac:dyDescent="0.3">
      <c r="Z218" t="e">
        <f>+Final[[#This Row],[titulo]]&amp;Final[[#This Row],[Territorio]]&amp;", "&amp;Final[[#This Row],[temporalidad]]</f>
        <v>#VALUE!</v>
      </c>
    </row>
    <row r="219" spans="26:26" x14ac:dyDescent="0.3">
      <c r="Z219" t="e">
        <f>+Final[[#This Row],[titulo]]&amp;Final[[#This Row],[Territorio]]&amp;", "&amp;Final[[#This Row],[temporalidad]]</f>
        <v>#VALUE!</v>
      </c>
    </row>
    <row r="220" spans="26:26" x14ac:dyDescent="0.3">
      <c r="Z220" t="e">
        <f>+Final[[#This Row],[titulo]]&amp;Final[[#This Row],[Territorio]]&amp;", "&amp;Final[[#This Row],[temporalidad]]</f>
        <v>#VALUE!</v>
      </c>
    </row>
    <row r="221" spans="26:26" x14ac:dyDescent="0.3">
      <c r="Z221" t="e">
        <f>+Final[[#This Row],[titulo]]&amp;Final[[#This Row],[Territorio]]&amp;", "&amp;Final[[#This Row],[temporalidad]]</f>
        <v>#VALUE!</v>
      </c>
    </row>
    <row r="222" spans="26:26" x14ac:dyDescent="0.3">
      <c r="Z222" t="e">
        <f>+Final[[#This Row],[titulo]]&amp;Final[[#This Row],[Territorio]]&amp;", "&amp;Final[[#This Row],[temporalidad]]</f>
        <v>#VALUE!</v>
      </c>
    </row>
    <row r="223" spans="26:26" x14ac:dyDescent="0.3">
      <c r="Z223" t="e">
        <f>+Final[[#This Row],[titulo]]&amp;Final[[#This Row],[Territorio]]&amp;", "&amp;Final[[#This Row],[temporalidad]]</f>
        <v>#VALUE!</v>
      </c>
    </row>
    <row r="224" spans="26:26" x14ac:dyDescent="0.3">
      <c r="Z224" t="e">
        <f>+Final[[#This Row],[titulo]]&amp;Final[[#This Row],[Territorio]]&amp;", "&amp;Final[[#This Row],[temporalidad]]</f>
        <v>#VALUE!</v>
      </c>
    </row>
    <row r="225" spans="26:26" x14ac:dyDescent="0.3">
      <c r="Z225" t="e">
        <f>+Final[[#This Row],[titulo]]&amp;Final[[#This Row],[Territorio]]&amp;", "&amp;Final[[#This Row],[temporalidad]]</f>
        <v>#VALUE!</v>
      </c>
    </row>
    <row r="226" spans="26:26" x14ac:dyDescent="0.3">
      <c r="Z226" t="e">
        <f>+Final[[#This Row],[titulo]]&amp;Final[[#This Row],[Territorio]]&amp;", "&amp;Final[[#This Row],[temporalidad]]</f>
        <v>#VALUE!</v>
      </c>
    </row>
    <row r="227" spans="26:26" x14ac:dyDescent="0.3">
      <c r="Z227" t="e">
        <f>+Final[[#This Row],[titulo]]&amp;Final[[#This Row],[Territorio]]&amp;", "&amp;Final[[#This Row],[temporalidad]]</f>
        <v>#VALUE!</v>
      </c>
    </row>
    <row r="228" spans="26:26" x14ac:dyDescent="0.3">
      <c r="Z228" t="e">
        <f>+Final[[#This Row],[titulo]]&amp;Final[[#This Row],[Territorio]]&amp;", "&amp;Final[[#This Row],[temporalidad]]</f>
        <v>#VALUE!</v>
      </c>
    </row>
    <row r="229" spans="26:26" x14ac:dyDescent="0.3">
      <c r="Z229" t="e">
        <f>+Final[[#This Row],[titulo]]&amp;Final[[#This Row],[Territorio]]&amp;", "&amp;Final[[#This Row],[temporalidad]]</f>
        <v>#VALUE!</v>
      </c>
    </row>
    <row r="230" spans="26:26" x14ac:dyDescent="0.3">
      <c r="Z230" t="e">
        <f>+Final[[#This Row],[titulo]]&amp;Final[[#This Row],[Territorio]]&amp;", "&amp;Final[[#This Row],[temporalidad]]</f>
        <v>#VALUE!</v>
      </c>
    </row>
    <row r="231" spans="26:26" x14ac:dyDescent="0.3">
      <c r="Z231" t="e">
        <f>+Final[[#This Row],[titulo]]&amp;Final[[#This Row],[Territorio]]&amp;", "&amp;Final[[#This Row],[temporalidad]]</f>
        <v>#VALUE!</v>
      </c>
    </row>
    <row r="232" spans="26:26" x14ac:dyDescent="0.3">
      <c r="Z232" t="e">
        <f>+Final[[#This Row],[titulo]]&amp;Final[[#This Row],[Territorio]]&amp;", "&amp;Final[[#This Row],[temporalidad]]</f>
        <v>#VALUE!</v>
      </c>
    </row>
    <row r="233" spans="26:26" x14ac:dyDescent="0.3">
      <c r="Z233" t="e">
        <f>+Final[[#This Row],[titulo]]&amp;Final[[#This Row],[Territorio]]&amp;", "&amp;Final[[#This Row],[temporalidad]]</f>
        <v>#VALUE!</v>
      </c>
    </row>
    <row r="234" spans="26:26" x14ac:dyDescent="0.3">
      <c r="Z234" t="e">
        <f>+Final[[#This Row],[titulo]]&amp;Final[[#This Row],[Territorio]]&amp;", "&amp;Final[[#This Row],[temporalidad]]</f>
        <v>#VALUE!</v>
      </c>
    </row>
    <row r="235" spans="26:26" x14ac:dyDescent="0.3">
      <c r="Z235" t="e">
        <f>+Final[[#This Row],[titulo]]&amp;Final[[#This Row],[Territorio]]&amp;", "&amp;Final[[#This Row],[temporalidad]]</f>
        <v>#VALUE!</v>
      </c>
    </row>
    <row r="236" spans="26:26" x14ac:dyDescent="0.3">
      <c r="Z236" t="e">
        <f>+Final[[#This Row],[titulo]]&amp;Final[[#This Row],[Territorio]]&amp;", "&amp;Final[[#This Row],[temporalidad]]</f>
        <v>#VALUE!</v>
      </c>
    </row>
    <row r="237" spans="26:26" x14ac:dyDescent="0.3">
      <c r="Z237" t="e">
        <f>+Final[[#This Row],[titulo]]&amp;Final[[#This Row],[Territorio]]&amp;", "&amp;Final[[#This Row],[temporalidad]]</f>
        <v>#VALUE!</v>
      </c>
    </row>
    <row r="238" spans="26:26" x14ac:dyDescent="0.3">
      <c r="Z238" t="e">
        <f>+Final[[#This Row],[titulo]]&amp;Final[[#This Row],[Territorio]]&amp;", "&amp;Final[[#This Row],[temporalidad]]</f>
        <v>#VALUE!</v>
      </c>
    </row>
    <row r="239" spans="26:26" x14ac:dyDescent="0.3">
      <c r="Z239" t="e">
        <f>+Final[[#This Row],[titulo]]&amp;Final[[#This Row],[Territorio]]&amp;", "&amp;Final[[#This Row],[temporalidad]]</f>
        <v>#VALUE!</v>
      </c>
    </row>
    <row r="240" spans="26:26" x14ac:dyDescent="0.3">
      <c r="Z240" t="e">
        <f>+Final[[#This Row],[titulo]]&amp;Final[[#This Row],[Territorio]]&amp;", "&amp;Final[[#This Row],[temporalidad]]</f>
        <v>#VALUE!</v>
      </c>
    </row>
    <row r="241" spans="26:26" x14ac:dyDescent="0.3">
      <c r="Z241" t="e">
        <f>+Final[[#This Row],[titulo]]&amp;Final[[#This Row],[Territorio]]&amp;", "&amp;Final[[#This Row],[temporalidad]]</f>
        <v>#VALUE!</v>
      </c>
    </row>
    <row r="242" spans="26:26" x14ac:dyDescent="0.3">
      <c r="Z242" t="e">
        <f>+Final[[#This Row],[titulo]]&amp;Final[[#This Row],[Territorio]]&amp;", "&amp;Final[[#This Row],[temporalidad]]</f>
        <v>#VALUE!</v>
      </c>
    </row>
    <row r="243" spans="26:26" x14ac:dyDescent="0.3">
      <c r="Z243" t="e">
        <f>+Final[[#This Row],[titulo]]&amp;Final[[#This Row],[Territorio]]&amp;", "&amp;Final[[#This Row],[temporalidad]]</f>
        <v>#VALUE!</v>
      </c>
    </row>
    <row r="244" spans="26:26" x14ac:dyDescent="0.3">
      <c r="Z244" t="e">
        <f>+Final[[#This Row],[titulo]]&amp;Final[[#This Row],[Territorio]]&amp;", "&amp;Final[[#This Row],[temporalidad]]</f>
        <v>#VALUE!</v>
      </c>
    </row>
    <row r="245" spans="26:26" x14ac:dyDescent="0.3">
      <c r="Z245" t="e">
        <f>+Final[[#This Row],[titulo]]&amp;Final[[#This Row],[Territorio]]&amp;", "&amp;Final[[#This Row],[temporalidad]]</f>
        <v>#VALUE!</v>
      </c>
    </row>
    <row r="246" spans="26:26" x14ac:dyDescent="0.3">
      <c r="Z246" t="e">
        <f>+Final[[#This Row],[titulo]]&amp;Final[[#This Row],[Territorio]]&amp;", "&amp;Final[[#This Row],[temporalidad]]</f>
        <v>#VALUE!</v>
      </c>
    </row>
    <row r="247" spans="26:26" x14ac:dyDescent="0.3">
      <c r="Z247" t="e">
        <f>+Final[[#This Row],[titulo]]&amp;Final[[#This Row],[Territorio]]&amp;", "&amp;Final[[#This Row],[temporalidad]]</f>
        <v>#VALUE!</v>
      </c>
    </row>
    <row r="248" spans="26:26" x14ac:dyDescent="0.3">
      <c r="Z248" t="e">
        <f>+Final[[#This Row],[titulo]]&amp;Final[[#This Row],[Territorio]]&amp;", "&amp;Final[[#This Row],[temporalidad]]</f>
        <v>#VALUE!</v>
      </c>
    </row>
    <row r="249" spans="26:26" x14ac:dyDescent="0.3">
      <c r="Z249" t="e">
        <f>+Final[[#This Row],[titulo]]&amp;Final[[#This Row],[Territorio]]&amp;", "&amp;Final[[#This Row],[temporalidad]]</f>
        <v>#VALUE!</v>
      </c>
    </row>
    <row r="250" spans="26:26" x14ac:dyDescent="0.3">
      <c r="Z250" t="e">
        <f>+Final[[#This Row],[titulo]]&amp;Final[[#This Row],[Territorio]]&amp;", "&amp;Final[[#This Row],[temporalidad]]</f>
        <v>#VALUE!</v>
      </c>
    </row>
    <row r="251" spans="26:26" x14ac:dyDescent="0.3">
      <c r="Z251" t="e">
        <f>+Final[[#This Row],[titulo]]&amp;Final[[#This Row],[Territorio]]&amp;", "&amp;Final[[#This Row],[temporalidad]]</f>
        <v>#VALUE!</v>
      </c>
    </row>
    <row r="252" spans="26:26" x14ac:dyDescent="0.3">
      <c r="Z252" t="e">
        <f>+Final[[#This Row],[titulo]]&amp;Final[[#This Row],[Territorio]]&amp;", "&amp;Final[[#This Row],[temporalidad]]</f>
        <v>#VALUE!</v>
      </c>
    </row>
    <row r="253" spans="26:26" x14ac:dyDescent="0.3">
      <c r="Z253" t="e">
        <f>+Final[[#This Row],[titulo]]&amp;Final[[#This Row],[Territorio]]&amp;", "&amp;Final[[#This Row],[temporalidad]]</f>
        <v>#VALUE!</v>
      </c>
    </row>
    <row r="254" spans="26:26" x14ac:dyDescent="0.3">
      <c r="Z254" t="e">
        <f>+Final[[#This Row],[titulo]]&amp;Final[[#This Row],[Territorio]]&amp;", "&amp;Final[[#This Row],[temporalidad]]</f>
        <v>#VALUE!</v>
      </c>
    </row>
    <row r="255" spans="26:26" x14ac:dyDescent="0.3">
      <c r="Z255" t="e">
        <f>+Final[[#This Row],[titulo]]&amp;Final[[#This Row],[Territorio]]&amp;", "&amp;Final[[#This Row],[temporalidad]]</f>
        <v>#VALUE!</v>
      </c>
    </row>
    <row r="256" spans="26:26" x14ac:dyDescent="0.3">
      <c r="Z256" t="e">
        <f>+Final[[#This Row],[titulo]]&amp;Final[[#This Row],[Territorio]]&amp;", "&amp;Final[[#This Row],[temporalidad]]</f>
        <v>#VALUE!</v>
      </c>
    </row>
    <row r="257" spans="26:26" x14ac:dyDescent="0.3">
      <c r="Z257" t="e">
        <f>+Final[[#This Row],[titulo]]&amp;Final[[#This Row],[Territorio]]&amp;", "&amp;Final[[#This Row],[temporalidad]]</f>
        <v>#VALUE!</v>
      </c>
    </row>
    <row r="258" spans="26:26" x14ac:dyDescent="0.3">
      <c r="Z258" t="e">
        <f>+Final[[#This Row],[titulo]]&amp;Final[[#This Row],[Territorio]]&amp;", "&amp;Final[[#This Row],[temporalidad]]</f>
        <v>#VALUE!</v>
      </c>
    </row>
    <row r="259" spans="26:26" x14ac:dyDescent="0.3">
      <c r="Z259" t="e">
        <f>+Final[[#This Row],[titulo]]&amp;Final[[#This Row],[Territorio]]&amp;", "&amp;Final[[#This Row],[temporalidad]]</f>
        <v>#VALUE!</v>
      </c>
    </row>
    <row r="260" spans="26:26" x14ac:dyDescent="0.3">
      <c r="Z260" t="e">
        <f>+Final[[#This Row],[titulo]]&amp;Final[[#This Row],[Territorio]]&amp;", "&amp;Final[[#This Row],[temporalidad]]</f>
        <v>#VALUE!</v>
      </c>
    </row>
    <row r="261" spans="26:26" x14ac:dyDescent="0.3">
      <c r="Z261" t="e">
        <f>+Final[[#This Row],[titulo]]&amp;Final[[#This Row],[Territorio]]&amp;", "&amp;Final[[#This Row],[temporalidad]]</f>
        <v>#VALUE!</v>
      </c>
    </row>
    <row r="262" spans="26:26" x14ac:dyDescent="0.3">
      <c r="Z262" t="e">
        <f>+Final[[#This Row],[titulo]]&amp;Final[[#This Row],[Territorio]]&amp;", "&amp;Final[[#This Row],[temporalidad]]</f>
        <v>#VALUE!</v>
      </c>
    </row>
    <row r="263" spans="26:26" x14ac:dyDescent="0.3">
      <c r="Z263" t="e">
        <f>+Final[[#This Row],[titulo]]&amp;Final[[#This Row],[Territorio]]&amp;", "&amp;Final[[#This Row],[temporalidad]]</f>
        <v>#VALUE!</v>
      </c>
    </row>
    <row r="264" spans="26:26" x14ac:dyDescent="0.3">
      <c r="Z264" t="e">
        <f>+Final[[#This Row],[titulo]]&amp;Final[[#This Row],[Territorio]]&amp;", "&amp;Final[[#This Row],[temporalidad]]</f>
        <v>#VALUE!</v>
      </c>
    </row>
    <row r="265" spans="26:26" x14ac:dyDescent="0.3">
      <c r="Z265" t="e">
        <f>+Final[[#This Row],[titulo]]&amp;Final[[#This Row],[Territorio]]&amp;", "&amp;Final[[#This Row],[temporalidad]]</f>
        <v>#VALUE!</v>
      </c>
    </row>
    <row r="266" spans="26:26" x14ac:dyDescent="0.3">
      <c r="Z266" t="e">
        <f>+Final[[#This Row],[titulo]]&amp;Final[[#This Row],[Territorio]]&amp;", "&amp;Final[[#This Row],[temporalidad]]</f>
        <v>#VALUE!</v>
      </c>
    </row>
    <row r="267" spans="26:26" x14ac:dyDescent="0.3">
      <c r="Z267" t="e">
        <f>+Final[[#This Row],[titulo]]&amp;Final[[#This Row],[Territorio]]&amp;", "&amp;Final[[#This Row],[temporalidad]]</f>
        <v>#VALUE!</v>
      </c>
    </row>
    <row r="268" spans="26:26" x14ac:dyDescent="0.3">
      <c r="Z268" t="e">
        <f>+Final[[#This Row],[titulo]]&amp;Final[[#This Row],[Territorio]]&amp;", "&amp;Final[[#This Row],[temporalidad]]</f>
        <v>#VALUE!</v>
      </c>
    </row>
    <row r="269" spans="26:26" x14ac:dyDescent="0.3">
      <c r="Z269" t="e">
        <f>+Final[[#This Row],[titulo]]&amp;Final[[#This Row],[Territorio]]&amp;", "&amp;Final[[#This Row],[temporalidad]]</f>
        <v>#VALUE!</v>
      </c>
    </row>
    <row r="270" spans="26:26" x14ac:dyDescent="0.3">
      <c r="Z270" t="e">
        <f>+Final[[#This Row],[titulo]]&amp;Final[[#This Row],[Territorio]]&amp;", "&amp;Final[[#This Row],[temporalidad]]</f>
        <v>#VALUE!</v>
      </c>
    </row>
    <row r="271" spans="26:26" x14ac:dyDescent="0.3">
      <c r="Z271" t="e">
        <f>+Final[[#This Row],[titulo]]&amp;Final[[#This Row],[Territorio]]&amp;", "&amp;Final[[#This Row],[temporalidad]]</f>
        <v>#VALUE!</v>
      </c>
    </row>
    <row r="272" spans="26:26" x14ac:dyDescent="0.3">
      <c r="Z272" t="e">
        <f>+Final[[#This Row],[titulo]]&amp;Final[[#This Row],[Territorio]]&amp;", "&amp;Final[[#This Row],[temporalidad]]</f>
        <v>#VALUE!</v>
      </c>
    </row>
    <row r="273" spans="26:26" x14ac:dyDescent="0.3">
      <c r="Z273" t="e">
        <f>+Final[[#This Row],[titulo]]&amp;Final[[#This Row],[Territorio]]&amp;", "&amp;Final[[#This Row],[temporalidad]]</f>
        <v>#VALUE!</v>
      </c>
    </row>
    <row r="274" spans="26:26" x14ac:dyDescent="0.3">
      <c r="Z274" t="e">
        <f>+Final[[#This Row],[titulo]]&amp;Final[[#This Row],[Territorio]]&amp;", "&amp;Final[[#This Row],[temporalidad]]</f>
        <v>#VALUE!</v>
      </c>
    </row>
    <row r="275" spans="26:26" x14ac:dyDescent="0.3">
      <c r="Z275" t="e">
        <f>+Final[[#This Row],[titulo]]&amp;Final[[#This Row],[Territorio]]&amp;", "&amp;Final[[#This Row],[temporalidad]]</f>
        <v>#VALUE!</v>
      </c>
    </row>
    <row r="276" spans="26:26" x14ac:dyDescent="0.3">
      <c r="Z276" t="e">
        <f>+Final[[#This Row],[titulo]]&amp;Final[[#This Row],[Territorio]]&amp;", "&amp;Final[[#This Row],[temporalidad]]</f>
        <v>#VALUE!</v>
      </c>
    </row>
    <row r="277" spans="26:26" x14ac:dyDescent="0.3">
      <c r="Z277" t="e">
        <f>+Final[[#This Row],[titulo]]&amp;Final[[#This Row],[Territorio]]&amp;", "&amp;Final[[#This Row],[temporalidad]]</f>
        <v>#VALUE!</v>
      </c>
    </row>
    <row r="278" spans="26:26" x14ac:dyDescent="0.3">
      <c r="Z278" t="e">
        <f>+Final[[#This Row],[titulo]]&amp;Final[[#This Row],[Territorio]]&amp;", "&amp;Final[[#This Row],[temporalidad]]</f>
        <v>#VALUE!</v>
      </c>
    </row>
    <row r="279" spans="26:26" x14ac:dyDescent="0.3">
      <c r="Z279" t="e">
        <f>+Final[[#This Row],[titulo]]&amp;Final[[#This Row],[Territorio]]&amp;", "&amp;Final[[#This Row],[temporalidad]]</f>
        <v>#VALUE!</v>
      </c>
    </row>
    <row r="280" spans="26:26" x14ac:dyDescent="0.3">
      <c r="Z280" t="e">
        <f>+Final[[#This Row],[titulo]]&amp;Final[[#This Row],[Territorio]]&amp;", "&amp;Final[[#This Row],[temporalidad]]</f>
        <v>#VALUE!</v>
      </c>
    </row>
    <row r="281" spans="26:26" x14ac:dyDescent="0.3">
      <c r="Z281" t="e">
        <f>+Final[[#This Row],[titulo]]&amp;Final[[#This Row],[Territorio]]&amp;", "&amp;Final[[#This Row],[temporalidad]]</f>
        <v>#VALUE!</v>
      </c>
    </row>
    <row r="282" spans="26:26" x14ac:dyDescent="0.3">
      <c r="Z282" t="e">
        <f>+Final[[#This Row],[titulo]]&amp;Final[[#This Row],[Territorio]]&amp;", "&amp;Final[[#This Row],[temporalidad]]</f>
        <v>#VALUE!</v>
      </c>
    </row>
    <row r="283" spans="26:26" x14ac:dyDescent="0.3">
      <c r="Z283" t="e">
        <f>+Final[[#This Row],[titulo]]&amp;Final[[#This Row],[Territorio]]&amp;", "&amp;Final[[#This Row],[temporalidad]]</f>
        <v>#VALUE!</v>
      </c>
    </row>
    <row r="284" spans="26:26" x14ac:dyDescent="0.3">
      <c r="Z284" t="e">
        <f>+Final[[#This Row],[titulo]]&amp;Final[[#This Row],[Territorio]]&amp;", "&amp;Final[[#This Row],[temporalidad]]</f>
        <v>#VALUE!</v>
      </c>
    </row>
    <row r="285" spans="26:26" x14ac:dyDescent="0.3">
      <c r="Z285" t="e">
        <f>+Final[[#This Row],[titulo]]&amp;Final[[#This Row],[Territorio]]&amp;", "&amp;Final[[#This Row],[temporalidad]]</f>
        <v>#VALUE!</v>
      </c>
    </row>
    <row r="286" spans="26:26" x14ac:dyDescent="0.3">
      <c r="Z286" t="e">
        <f>+Final[[#This Row],[titulo]]&amp;Final[[#This Row],[Territorio]]&amp;", "&amp;Final[[#This Row],[temporalidad]]</f>
        <v>#VALUE!</v>
      </c>
    </row>
    <row r="287" spans="26:26" x14ac:dyDescent="0.3">
      <c r="Z287" t="e">
        <f>+Final[[#This Row],[titulo]]&amp;Final[[#This Row],[Territorio]]&amp;", "&amp;Final[[#This Row],[temporalidad]]</f>
        <v>#VALUE!</v>
      </c>
    </row>
    <row r="288" spans="26:26" x14ac:dyDescent="0.3">
      <c r="Z288" t="e">
        <f>+Final[[#This Row],[titulo]]&amp;Final[[#This Row],[Territorio]]&amp;", "&amp;Final[[#This Row],[temporalidad]]</f>
        <v>#VALUE!</v>
      </c>
    </row>
    <row r="289" spans="26:26" x14ac:dyDescent="0.3">
      <c r="Z289" t="e">
        <f>+Final[[#This Row],[titulo]]&amp;Final[[#This Row],[Territorio]]&amp;", "&amp;Final[[#This Row],[temporalidad]]</f>
        <v>#VALUE!</v>
      </c>
    </row>
    <row r="290" spans="26:26" x14ac:dyDescent="0.3">
      <c r="Z290" t="e">
        <f>+Final[[#This Row],[titulo]]&amp;Final[[#This Row],[Territorio]]&amp;", "&amp;Final[[#This Row],[temporalidad]]</f>
        <v>#VALUE!</v>
      </c>
    </row>
    <row r="291" spans="26:26" x14ac:dyDescent="0.3">
      <c r="Z291" t="e">
        <f>+Final[[#This Row],[titulo]]&amp;Final[[#This Row],[Territorio]]&amp;", "&amp;Final[[#This Row],[temporalidad]]</f>
        <v>#VALUE!</v>
      </c>
    </row>
    <row r="292" spans="26:26" x14ac:dyDescent="0.3">
      <c r="Z292" t="e">
        <f>+Final[[#This Row],[titulo]]&amp;Final[[#This Row],[Territorio]]&amp;", "&amp;Final[[#This Row],[temporalidad]]</f>
        <v>#VALUE!</v>
      </c>
    </row>
    <row r="293" spans="26:26" x14ac:dyDescent="0.3">
      <c r="Z293" t="e">
        <f>+Final[[#This Row],[titulo]]&amp;Final[[#This Row],[Territorio]]&amp;", "&amp;Final[[#This Row],[temporalidad]]</f>
        <v>#VALUE!</v>
      </c>
    </row>
    <row r="294" spans="26:26" x14ac:dyDescent="0.3">
      <c r="Z294" t="e">
        <f>+Final[[#This Row],[titulo]]&amp;Final[[#This Row],[Territorio]]&amp;", "&amp;Final[[#This Row],[temporalidad]]</f>
        <v>#VALUE!</v>
      </c>
    </row>
    <row r="295" spans="26:26" x14ac:dyDescent="0.3">
      <c r="Z295" t="e">
        <f>+Final[[#This Row],[titulo]]&amp;Final[[#This Row],[Territorio]]&amp;", "&amp;Final[[#This Row],[temporalidad]]</f>
        <v>#VALUE!</v>
      </c>
    </row>
    <row r="296" spans="26:26" x14ac:dyDescent="0.3">
      <c r="Z296" t="e">
        <f>+Final[[#This Row],[titulo]]&amp;Final[[#This Row],[Territorio]]&amp;", "&amp;Final[[#This Row],[temporalidad]]</f>
        <v>#VALUE!</v>
      </c>
    </row>
    <row r="297" spans="26:26" x14ac:dyDescent="0.3">
      <c r="Z297" t="e">
        <f>+Final[[#This Row],[titulo]]&amp;Final[[#This Row],[Territorio]]&amp;", "&amp;Final[[#This Row],[temporalidad]]</f>
        <v>#VALUE!</v>
      </c>
    </row>
    <row r="298" spans="26:26" x14ac:dyDescent="0.3">
      <c r="Z298" t="e">
        <f>+Final[[#This Row],[titulo]]&amp;Final[[#This Row],[Territorio]]&amp;", "&amp;Final[[#This Row],[temporalidad]]</f>
        <v>#VALUE!</v>
      </c>
    </row>
    <row r="299" spans="26:26" x14ac:dyDescent="0.3">
      <c r="Z299" t="e">
        <f>+Final[[#This Row],[titulo]]&amp;Final[[#This Row],[Territorio]]&amp;", "&amp;Final[[#This Row],[temporalidad]]</f>
        <v>#VALUE!</v>
      </c>
    </row>
    <row r="300" spans="26:26" x14ac:dyDescent="0.3">
      <c r="Z300" t="e">
        <f>+Final[[#This Row],[titulo]]&amp;Final[[#This Row],[Territorio]]&amp;", "&amp;Final[[#This Row],[temporalidad]]</f>
        <v>#VALUE!</v>
      </c>
    </row>
    <row r="301" spans="26:26" x14ac:dyDescent="0.3">
      <c r="Z301" t="e">
        <f>+Final[[#This Row],[titulo]]&amp;Final[[#This Row],[Territorio]]&amp;", "&amp;Final[[#This Row],[temporalidad]]</f>
        <v>#VALUE!</v>
      </c>
    </row>
    <row r="302" spans="26:26" x14ac:dyDescent="0.3">
      <c r="Z302" t="e">
        <f>+Final[[#This Row],[titulo]]&amp;Final[[#This Row],[Territorio]]&amp;", "&amp;Final[[#This Row],[temporalidad]]</f>
        <v>#VALUE!</v>
      </c>
    </row>
    <row r="303" spans="26:26" x14ac:dyDescent="0.3">
      <c r="Z303" t="e">
        <f>+Final[[#This Row],[titulo]]&amp;Final[[#This Row],[Territorio]]&amp;", "&amp;Final[[#This Row],[temporalidad]]</f>
        <v>#VALUE!</v>
      </c>
    </row>
    <row r="304" spans="26:26" x14ac:dyDescent="0.3">
      <c r="Z304" t="e">
        <f>+Final[[#This Row],[titulo]]&amp;Final[[#This Row],[Territorio]]&amp;", "&amp;Final[[#This Row],[temporalidad]]</f>
        <v>#VALUE!</v>
      </c>
    </row>
    <row r="305" spans="26:26" x14ac:dyDescent="0.3">
      <c r="Z305" t="e">
        <f>+Final[[#This Row],[titulo]]&amp;Final[[#This Row],[Territorio]]&amp;", "&amp;Final[[#This Row],[temporalidad]]</f>
        <v>#VALUE!</v>
      </c>
    </row>
    <row r="306" spans="26:26" x14ac:dyDescent="0.3">
      <c r="Z306" t="e">
        <f>+Final[[#This Row],[titulo]]&amp;Final[[#This Row],[Territorio]]&amp;", "&amp;Final[[#This Row],[temporalidad]]</f>
        <v>#VALUE!</v>
      </c>
    </row>
    <row r="307" spans="26:26" x14ac:dyDescent="0.3">
      <c r="Z307" t="e">
        <f>+Final[[#This Row],[titulo]]&amp;Final[[#This Row],[Territorio]]&amp;", "&amp;Final[[#This Row],[temporalidad]]</f>
        <v>#VALUE!</v>
      </c>
    </row>
    <row r="308" spans="26:26" x14ac:dyDescent="0.3">
      <c r="Z308" t="e">
        <f>+Final[[#This Row],[titulo]]&amp;Final[[#This Row],[Territorio]]&amp;", "&amp;Final[[#This Row],[temporalidad]]</f>
        <v>#VALUE!</v>
      </c>
    </row>
    <row r="309" spans="26:26" x14ac:dyDescent="0.3">
      <c r="Z309" t="e">
        <f>+Final[[#This Row],[titulo]]&amp;Final[[#This Row],[Territorio]]&amp;", "&amp;Final[[#This Row],[temporalidad]]</f>
        <v>#VALUE!</v>
      </c>
    </row>
    <row r="310" spans="26:26" x14ac:dyDescent="0.3">
      <c r="Z310" t="e">
        <f>+Final[[#This Row],[titulo]]&amp;Final[[#This Row],[Territorio]]&amp;", "&amp;Final[[#This Row],[temporalidad]]</f>
        <v>#VALUE!</v>
      </c>
    </row>
    <row r="311" spans="26:26" x14ac:dyDescent="0.3">
      <c r="Z311" t="e">
        <f>+Final[[#This Row],[titulo]]&amp;Final[[#This Row],[Territorio]]&amp;", "&amp;Final[[#This Row],[temporalidad]]</f>
        <v>#VALUE!</v>
      </c>
    </row>
    <row r="312" spans="26:26" x14ac:dyDescent="0.3">
      <c r="Z312" t="e">
        <f>+Final[[#This Row],[titulo]]&amp;Final[[#This Row],[Territorio]]&amp;", "&amp;Final[[#This Row],[temporalidad]]</f>
        <v>#VALUE!</v>
      </c>
    </row>
    <row r="313" spans="26:26" x14ac:dyDescent="0.3">
      <c r="Z313" t="e">
        <f>+Final[[#This Row],[titulo]]&amp;Final[[#This Row],[Territorio]]&amp;", "&amp;Final[[#This Row],[temporalidad]]</f>
        <v>#VALUE!</v>
      </c>
    </row>
    <row r="314" spans="26:26" x14ac:dyDescent="0.3">
      <c r="Z314" t="e">
        <f>+Final[[#This Row],[titulo]]&amp;Final[[#This Row],[Territorio]]&amp;", "&amp;Final[[#This Row],[temporalidad]]</f>
        <v>#VALUE!</v>
      </c>
    </row>
    <row r="315" spans="26:26" x14ac:dyDescent="0.3">
      <c r="Z315" t="e">
        <f>+Final[[#This Row],[titulo]]&amp;Final[[#This Row],[Territorio]]&amp;", "&amp;Final[[#This Row],[temporalidad]]</f>
        <v>#VALUE!</v>
      </c>
    </row>
    <row r="316" spans="26:26" x14ac:dyDescent="0.3">
      <c r="Z316" t="e">
        <f>+Final[[#This Row],[titulo]]&amp;Final[[#This Row],[Territorio]]&amp;", "&amp;Final[[#This Row],[temporalidad]]</f>
        <v>#VALUE!</v>
      </c>
    </row>
    <row r="317" spans="26:26" x14ac:dyDescent="0.3">
      <c r="Z317" t="e">
        <f>+Final[[#This Row],[titulo]]&amp;Final[[#This Row],[Territorio]]&amp;", "&amp;Final[[#This Row],[temporalidad]]</f>
        <v>#VALUE!</v>
      </c>
    </row>
    <row r="318" spans="26:26" x14ac:dyDescent="0.3">
      <c r="Z318" t="e">
        <f>+Final[[#This Row],[titulo]]&amp;Final[[#This Row],[Territorio]]&amp;", "&amp;Final[[#This Row],[temporalidad]]</f>
        <v>#VALUE!</v>
      </c>
    </row>
    <row r="319" spans="26:26" x14ac:dyDescent="0.3">
      <c r="Z319" t="e">
        <f>+Final[[#This Row],[titulo]]&amp;Final[[#This Row],[Territorio]]&amp;", "&amp;Final[[#This Row],[temporalidad]]</f>
        <v>#VALUE!</v>
      </c>
    </row>
    <row r="320" spans="26:26" x14ac:dyDescent="0.3">
      <c r="Z320" t="e">
        <f>+Final[[#This Row],[titulo]]&amp;Final[[#This Row],[Territorio]]&amp;", "&amp;Final[[#This Row],[temporalidad]]</f>
        <v>#VALUE!</v>
      </c>
    </row>
    <row r="321" spans="26:26" x14ac:dyDescent="0.3">
      <c r="Z321" t="e">
        <f>+Final[[#This Row],[titulo]]&amp;Final[[#This Row],[Territorio]]&amp;", "&amp;Final[[#This Row],[temporalidad]]</f>
        <v>#VALUE!</v>
      </c>
    </row>
    <row r="322" spans="26:26" x14ac:dyDescent="0.3">
      <c r="Z322" t="e">
        <f>+Final[[#This Row],[titulo]]&amp;Final[[#This Row],[Territorio]]&amp;", "&amp;Final[[#This Row],[temporalidad]]</f>
        <v>#VALUE!</v>
      </c>
    </row>
    <row r="323" spans="26:26" x14ac:dyDescent="0.3">
      <c r="Z323" t="e">
        <f>+Final[[#This Row],[titulo]]&amp;Final[[#This Row],[Territorio]]&amp;", "&amp;Final[[#This Row],[temporalidad]]</f>
        <v>#VALUE!</v>
      </c>
    </row>
    <row r="324" spans="26:26" x14ac:dyDescent="0.3">
      <c r="Z324" t="e">
        <f>+Final[[#This Row],[titulo]]&amp;Final[[#This Row],[Territorio]]&amp;", "&amp;Final[[#This Row],[temporalidad]]</f>
        <v>#VALUE!</v>
      </c>
    </row>
    <row r="325" spans="26:26" x14ac:dyDescent="0.3">
      <c r="Z325" t="e">
        <f>+Final[[#This Row],[titulo]]&amp;Final[[#This Row],[Territorio]]&amp;", "&amp;Final[[#This Row],[temporalidad]]</f>
        <v>#VALUE!</v>
      </c>
    </row>
    <row r="326" spans="26:26" x14ac:dyDescent="0.3">
      <c r="Z326" t="e">
        <f>+Final[[#This Row],[titulo]]&amp;Final[[#This Row],[Territorio]]&amp;", "&amp;Final[[#This Row],[temporalidad]]</f>
        <v>#VALUE!</v>
      </c>
    </row>
    <row r="327" spans="26:26" x14ac:dyDescent="0.3">
      <c r="Z327" t="e">
        <f>+Final[[#This Row],[titulo]]&amp;Final[[#This Row],[Territorio]]&amp;", "&amp;Final[[#This Row],[temporalidad]]</f>
        <v>#VALUE!</v>
      </c>
    </row>
    <row r="328" spans="26:26" x14ac:dyDescent="0.3">
      <c r="Z328" t="e">
        <f>+Final[[#This Row],[titulo]]&amp;Final[[#This Row],[Territorio]]&amp;", "&amp;Final[[#This Row],[temporalidad]]</f>
        <v>#VALUE!</v>
      </c>
    </row>
    <row r="329" spans="26:26" x14ac:dyDescent="0.3">
      <c r="Z329" t="e">
        <f>+Final[[#This Row],[titulo]]&amp;Final[[#This Row],[Territorio]]&amp;", "&amp;Final[[#This Row],[temporalidad]]</f>
        <v>#VALUE!</v>
      </c>
    </row>
    <row r="330" spans="26:26" x14ac:dyDescent="0.3">
      <c r="Z330" t="e">
        <f>+Final[[#This Row],[titulo]]&amp;Final[[#This Row],[Territorio]]&amp;", "&amp;Final[[#This Row],[temporalidad]]</f>
        <v>#VALUE!</v>
      </c>
    </row>
    <row r="331" spans="26:26" x14ac:dyDescent="0.3">
      <c r="Z331" t="e">
        <f>+Final[[#This Row],[titulo]]&amp;Final[[#This Row],[Territorio]]&amp;", "&amp;Final[[#This Row],[temporalidad]]</f>
        <v>#VALUE!</v>
      </c>
    </row>
    <row r="332" spans="26:26" x14ac:dyDescent="0.3">
      <c r="Z332" t="e">
        <f>+Final[[#This Row],[titulo]]&amp;Final[[#This Row],[Territorio]]&amp;", "&amp;Final[[#This Row],[temporalidad]]</f>
        <v>#VALUE!</v>
      </c>
    </row>
    <row r="333" spans="26:26" x14ac:dyDescent="0.3">
      <c r="Z333" t="e">
        <f>+Final[[#This Row],[titulo]]&amp;Final[[#This Row],[Territorio]]&amp;", "&amp;Final[[#This Row],[temporalidad]]</f>
        <v>#VALUE!</v>
      </c>
    </row>
    <row r="334" spans="26:26" x14ac:dyDescent="0.3">
      <c r="Z334" t="e">
        <f>+Final[[#This Row],[titulo]]&amp;Final[[#This Row],[Territorio]]&amp;", "&amp;Final[[#This Row],[temporalidad]]</f>
        <v>#VALUE!</v>
      </c>
    </row>
    <row r="335" spans="26:26" x14ac:dyDescent="0.3">
      <c r="Z335" t="e">
        <f>+Final[[#This Row],[titulo]]&amp;Final[[#This Row],[Territorio]]&amp;", "&amp;Final[[#This Row],[temporalidad]]</f>
        <v>#VALUE!</v>
      </c>
    </row>
    <row r="336" spans="26:26" x14ac:dyDescent="0.3">
      <c r="Z336" t="e">
        <f>+Final[[#This Row],[titulo]]&amp;Final[[#This Row],[Territorio]]&amp;", "&amp;Final[[#This Row],[temporalidad]]</f>
        <v>#VALUE!</v>
      </c>
    </row>
    <row r="337" spans="26:26" x14ac:dyDescent="0.3">
      <c r="Z337" t="e">
        <f>+Final[[#This Row],[titulo]]&amp;Final[[#This Row],[Territorio]]&amp;", "&amp;Final[[#This Row],[temporalidad]]</f>
        <v>#VALUE!</v>
      </c>
    </row>
    <row r="338" spans="26:26" x14ac:dyDescent="0.3">
      <c r="Z338" t="e">
        <f>+Final[[#This Row],[titulo]]&amp;Final[[#This Row],[Territorio]]&amp;", "&amp;Final[[#This Row],[temporalidad]]</f>
        <v>#VALUE!</v>
      </c>
    </row>
    <row r="339" spans="26:26" x14ac:dyDescent="0.3">
      <c r="Z339" t="e">
        <f>+Final[[#This Row],[titulo]]&amp;Final[[#This Row],[Territorio]]&amp;", "&amp;Final[[#This Row],[temporalidad]]</f>
        <v>#VALUE!</v>
      </c>
    </row>
    <row r="340" spans="26:26" x14ac:dyDescent="0.3">
      <c r="Z340" t="e">
        <f>+Final[[#This Row],[titulo]]&amp;Final[[#This Row],[Territorio]]&amp;", "&amp;Final[[#This Row],[temporalidad]]</f>
        <v>#VALUE!</v>
      </c>
    </row>
    <row r="341" spans="26:26" x14ac:dyDescent="0.3">
      <c r="Z341" t="e">
        <f>+Final[[#This Row],[titulo]]&amp;Final[[#This Row],[Territorio]]&amp;", "&amp;Final[[#This Row],[temporalidad]]</f>
        <v>#VALUE!</v>
      </c>
    </row>
    <row r="342" spans="26:26" x14ac:dyDescent="0.3">
      <c r="Z342" t="e">
        <f>+Final[[#This Row],[titulo]]&amp;Final[[#This Row],[Territorio]]&amp;", "&amp;Final[[#This Row],[temporalidad]]</f>
        <v>#VALUE!</v>
      </c>
    </row>
    <row r="343" spans="26:26" x14ac:dyDescent="0.3">
      <c r="Z343" t="e">
        <f>+Final[[#This Row],[titulo]]&amp;Final[[#This Row],[Territorio]]&amp;", "&amp;Final[[#This Row],[temporalidad]]</f>
        <v>#VALUE!</v>
      </c>
    </row>
    <row r="344" spans="26:26" x14ac:dyDescent="0.3">
      <c r="Z344" t="e">
        <f>+Final[[#This Row],[titulo]]&amp;Final[[#This Row],[Territorio]]&amp;", "&amp;Final[[#This Row],[temporalidad]]</f>
        <v>#VALUE!</v>
      </c>
    </row>
    <row r="345" spans="26:26" x14ac:dyDescent="0.3">
      <c r="Z345" t="e">
        <f>+Final[[#This Row],[titulo]]&amp;Final[[#This Row],[Territorio]]&amp;", "&amp;Final[[#This Row],[temporalidad]]</f>
        <v>#VALUE!</v>
      </c>
    </row>
    <row r="346" spans="26:26" x14ac:dyDescent="0.3">
      <c r="Z346" t="e">
        <f>+Final[[#This Row],[titulo]]&amp;Final[[#This Row],[Territorio]]&amp;", "&amp;Final[[#This Row],[temporalidad]]</f>
        <v>#VALUE!</v>
      </c>
    </row>
    <row r="347" spans="26:26" x14ac:dyDescent="0.3">
      <c r="Z347" t="e">
        <f>+Final[[#This Row],[titulo]]&amp;Final[[#This Row],[Territorio]]&amp;", "&amp;Final[[#This Row],[temporalidad]]</f>
        <v>#VALUE!</v>
      </c>
    </row>
    <row r="348" spans="26:26" x14ac:dyDescent="0.3">
      <c r="Z348" t="e">
        <f>+Final[[#This Row],[titulo]]&amp;Final[[#This Row],[Territorio]]&amp;", "&amp;Final[[#This Row],[temporalidad]]</f>
        <v>#VALUE!</v>
      </c>
    </row>
    <row r="349" spans="26:26" x14ac:dyDescent="0.3">
      <c r="Z349" t="e">
        <f>+Final[[#This Row],[titulo]]&amp;Final[[#This Row],[Territorio]]&amp;", "&amp;Final[[#This Row],[temporalidad]]</f>
        <v>#VALUE!</v>
      </c>
    </row>
    <row r="350" spans="26:26" x14ac:dyDescent="0.3">
      <c r="Z350" t="e">
        <f>+Final[[#This Row],[titulo]]&amp;Final[[#This Row],[Territorio]]&amp;", "&amp;Final[[#This Row],[temporalidad]]</f>
        <v>#VALUE!</v>
      </c>
    </row>
    <row r="351" spans="26:26" x14ac:dyDescent="0.3">
      <c r="Z351" t="e">
        <f>+Final[[#This Row],[titulo]]&amp;Final[[#This Row],[Territorio]]&amp;", "&amp;Final[[#This Row],[temporalidad]]</f>
        <v>#VALUE!</v>
      </c>
    </row>
    <row r="352" spans="26:26" x14ac:dyDescent="0.3">
      <c r="Z352" t="e">
        <f>+Final[[#This Row],[titulo]]&amp;Final[[#This Row],[Territorio]]&amp;", "&amp;Final[[#This Row],[temporalidad]]</f>
        <v>#VALUE!</v>
      </c>
    </row>
    <row r="353" spans="26:26" x14ac:dyDescent="0.3">
      <c r="Z353" t="e">
        <f>+Final[[#This Row],[titulo]]&amp;Final[[#This Row],[Territorio]]&amp;", "&amp;Final[[#This Row],[temporalidad]]</f>
        <v>#VALUE!</v>
      </c>
    </row>
    <row r="354" spans="26:26" x14ac:dyDescent="0.3">
      <c r="Z354" t="e">
        <f>+Final[[#This Row],[titulo]]&amp;Final[[#This Row],[Territorio]]&amp;", "&amp;Final[[#This Row],[temporalidad]]</f>
        <v>#VALUE!</v>
      </c>
    </row>
    <row r="355" spans="26:26" x14ac:dyDescent="0.3">
      <c r="Z355" t="e">
        <f>+Final[[#This Row],[titulo]]&amp;Final[[#This Row],[Territorio]]&amp;", "&amp;Final[[#This Row],[temporalidad]]</f>
        <v>#VALUE!</v>
      </c>
    </row>
    <row r="356" spans="26:26" x14ac:dyDescent="0.3">
      <c r="Z356" t="e">
        <f>+Final[[#This Row],[titulo]]&amp;Final[[#This Row],[Territorio]]&amp;", "&amp;Final[[#This Row],[temporalidad]]</f>
        <v>#VALUE!</v>
      </c>
    </row>
    <row r="357" spans="26:26" x14ac:dyDescent="0.3">
      <c r="Z357" t="e">
        <f>+Final[[#This Row],[titulo]]&amp;Final[[#This Row],[Territorio]]&amp;", "&amp;Final[[#This Row],[temporalidad]]</f>
        <v>#VALUE!</v>
      </c>
    </row>
    <row r="358" spans="26:26" x14ac:dyDescent="0.3">
      <c r="Z358" t="e">
        <f>+Final[[#This Row],[titulo]]&amp;Final[[#This Row],[Territorio]]&amp;", "&amp;Final[[#This Row],[temporalidad]]</f>
        <v>#VALUE!</v>
      </c>
    </row>
    <row r="359" spans="26:26" x14ac:dyDescent="0.3">
      <c r="Z359" t="e">
        <f>+Final[[#This Row],[titulo]]&amp;Final[[#This Row],[Territorio]]&amp;", "&amp;Final[[#This Row],[temporalidad]]</f>
        <v>#VALUE!</v>
      </c>
    </row>
    <row r="360" spans="26:26" x14ac:dyDescent="0.3">
      <c r="Z360" t="e">
        <f>+Final[[#This Row],[titulo]]&amp;Final[[#This Row],[Territorio]]&amp;", "&amp;Final[[#This Row],[temporalidad]]</f>
        <v>#VALUE!</v>
      </c>
    </row>
    <row r="361" spans="26:26" x14ac:dyDescent="0.3">
      <c r="Z361" t="e">
        <f>+Final[[#This Row],[titulo]]&amp;Final[[#This Row],[Territorio]]&amp;", "&amp;Final[[#This Row],[temporalidad]]</f>
        <v>#VALUE!</v>
      </c>
    </row>
    <row r="362" spans="26:26" x14ac:dyDescent="0.3">
      <c r="Z362" t="e">
        <f>+Final[[#This Row],[titulo]]&amp;Final[[#This Row],[Territorio]]&amp;", "&amp;Final[[#This Row],[temporalidad]]</f>
        <v>#VALUE!</v>
      </c>
    </row>
    <row r="363" spans="26:26" x14ac:dyDescent="0.3">
      <c r="Z363" t="e">
        <f>+Final[[#This Row],[titulo]]&amp;Final[[#This Row],[Territorio]]&amp;", "&amp;Final[[#This Row],[temporalidad]]</f>
        <v>#VALUE!</v>
      </c>
    </row>
    <row r="364" spans="26:26" x14ac:dyDescent="0.3">
      <c r="Z364" t="e">
        <f>+Final[[#This Row],[titulo]]&amp;Final[[#This Row],[Territorio]]&amp;", "&amp;Final[[#This Row],[temporalidad]]</f>
        <v>#VALUE!</v>
      </c>
    </row>
    <row r="365" spans="26:26" x14ac:dyDescent="0.3">
      <c r="Z365" t="e">
        <f>+Final[[#This Row],[titulo]]&amp;Final[[#This Row],[Territorio]]&amp;", "&amp;Final[[#This Row],[temporalidad]]</f>
        <v>#VALUE!</v>
      </c>
    </row>
    <row r="366" spans="26:26" x14ac:dyDescent="0.3">
      <c r="Z366" t="e">
        <f>+Final[[#This Row],[titulo]]&amp;Final[[#This Row],[Territorio]]&amp;", "&amp;Final[[#This Row],[temporalidad]]</f>
        <v>#VALUE!</v>
      </c>
    </row>
    <row r="367" spans="26:26" x14ac:dyDescent="0.3">
      <c r="Z367" t="e">
        <f>+Final[[#This Row],[titulo]]&amp;Final[[#This Row],[Territorio]]&amp;", "&amp;Final[[#This Row],[temporalidad]]</f>
        <v>#VALUE!</v>
      </c>
    </row>
    <row r="368" spans="26:26" x14ac:dyDescent="0.3">
      <c r="Z368" t="e">
        <f>+Final[[#This Row],[titulo]]&amp;Final[[#This Row],[Territorio]]&amp;", "&amp;Final[[#This Row],[temporalidad]]</f>
        <v>#VALUE!</v>
      </c>
    </row>
    <row r="369" spans="26:26" x14ac:dyDescent="0.3">
      <c r="Z369" t="e">
        <f>+Final[[#This Row],[titulo]]&amp;Final[[#This Row],[Territorio]]&amp;", "&amp;Final[[#This Row],[temporalidad]]</f>
        <v>#VALUE!</v>
      </c>
    </row>
    <row r="370" spans="26:26" x14ac:dyDescent="0.3">
      <c r="Z370" t="e">
        <f>+Final[[#This Row],[titulo]]&amp;Final[[#This Row],[Territorio]]&amp;", "&amp;Final[[#This Row],[temporalidad]]</f>
        <v>#VALUE!</v>
      </c>
    </row>
    <row r="371" spans="26:26" x14ac:dyDescent="0.3">
      <c r="Z371" t="e">
        <f>+Final[[#This Row],[titulo]]&amp;Final[[#This Row],[Territorio]]&amp;", "&amp;Final[[#This Row],[temporalidad]]</f>
        <v>#VALUE!</v>
      </c>
    </row>
    <row r="372" spans="26:26" x14ac:dyDescent="0.3">
      <c r="Z372" t="e">
        <f>+Final[[#This Row],[titulo]]&amp;Final[[#This Row],[Territorio]]&amp;", "&amp;Final[[#This Row],[temporalidad]]</f>
        <v>#VALUE!</v>
      </c>
    </row>
    <row r="373" spans="26:26" x14ac:dyDescent="0.3">
      <c r="Z373" t="e">
        <f>+Final[[#This Row],[titulo]]&amp;Final[[#This Row],[Territorio]]&amp;", "&amp;Final[[#This Row],[temporalidad]]</f>
        <v>#VALUE!</v>
      </c>
    </row>
    <row r="374" spans="26:26" x14ac:dyDescent="0.3">
      <c r="Z374" t="e">
        <f>+Final[[#This Row],[titulo]]&amp;Final[[#This Row],[Territorio]]&amp;", "&amp;Final[[#This Row],[temporalidad]]</f>
        <v>#VALUE!</v>
      </c>
    </row>
    <row r="375" spans="26:26" x14ac:dyDescent="0.3">
      <c r="Z375" t="e">
        <f>+Final[[#This Row],[titulo]]&amp;Final[[#This Row],[Territorio]]&amp;", "&amp;Final[[#This Row],[temporalidad]]</f>
        <v>#VALUE!</v>
      </c>
    </row>
    <row r="376" spans="26:26" x14ac:dyDescent="0.3">
      <c r="Z376" t="e">
        <f>+Final[[#This Row],[titulo]]&amp;Final[[#This Row],[Territorio]]&amp;", "&amp;Final[[#This Row],[temporalidad]]</f>
        <v>#VALUE!</v>
      </c>
    </row>
    <row r="377" spans="26:26" x14ac:dyDescent="0.3">
      <c r="Z377" t="e">
        <f>+Final[[#This Row],[titulo]]&amp;Final[[#This Row],[Territorio]]&amp;", "&amp;Final[[#This Row],[temporalidad]]</f>
        <v>#VALUE!</v>
      </c>
    </row>
    <row r="378" spans="26:26" x14ac:dyDescent="0.3">
      <c r="Z378" t="e">
        <f>+Final[[#This Row],[titulo]]&amp;Final[[#This Row],[Territorio]]&amp;", "&amp;Final[[#This Row],[temporalidad]]</f>
        <v>#VALUE!</v>
      </c>
    </row>
    <row r="379" spans="26:26" x14ac:dyDescent="0.3">
      <c r="Z379" t="e">
        <f>+Final[[#This Row],[titulo]]&amp;Final[[#This Row],[Territorio]]&amp;", "&amp;Final[[#This Row],[temporalidad]]</f>
        <v>#VALUE!</v>
      </c>
    </row>
    <row r="380" spans="26:26" x14ac:dyDescent="0.3">
      <c r="Z380" t="e">
        <f>+Final[[#This Row],[titulo]]&amp;Final[[#This Row],[Territorio]]&amp;", "&amp;Final[[#This Row],[temporalidad]]</f>
        <v>#VALUE!</v>
      </c>
    </row>
    <row r="381" spans="26:26" x14ac:dyDescent="0.3">
      <c r="Z381" t="e">
        <f>+Final[[#This Row],[titulo]]&amp;Final[[#This Row],[Territorio]]&amp;", "&amp;Final[[#This Row],[temporalidad]]</f>
        <v>#VALUE!</v>
      </c>
    </row>
    <row r="382" spans="26:26" x14ac:dyDescent="0.3">
      <c r="Z382" t="e">
        <f>+Final[[#This Row],[titulo]]&amp;Final[[#This Row],[Territorio]]&amp;", "&amp;Final[[#This Row],[temporalidad]]</f>
        <v>#VALUE!</v>
      </c>
    </row>
    <row r="383" spans="26:26" x14ac:dyDescent="0.3">
      <c r="Z383" t="e">
        <f>+Final[[#This Row],[titulo]]&amp;Final[[#This Row],[Territorio]]&amp;", "&amp;Final[[#This Row],[temporalidad]]</f>
        <v>#VALUE!</v>
      </c>
    </row>
    <row r="384" spans="26:26" x14ac:dyDescent="0.3">
      <c r="Z384" t="e">
        <f>+Final[[#This Row],[titulo]]&amp;Final[[#This Row],[Territorio]]&amp;", "&amp;Final[[#This Row],[temporalidad]]</f>
        <v>#VALUE!</v>
      </c>
    </row>
    <row r="385" spans="26:26" x14ac:dyDescent="0.3">
      <c r="Z385" t="e">
        <f>+Final[[#This Row],[titulo]]&amp;Final[[#This Row],[Territorio]]&amp;", "&amp;Final[[#This Row],[temporalidad]]</f>
        <v>#VALUE!</v>
      </c>
    </row>
    <row r="386" spans="26:26" x14ac:dyDescent="0.3">
      <c r="Z386" t="e">
        <f>+Final[[#This Row],[titulo]]&amp;Final[[#This Row],[Territorio]]&amp;", "&amp;Final[[#This Row],[temporalidad]]</f>
        <v>#VALUE!</v>
      </c>
    </row>
    <row r="387" spans="26:26" x14ac:dyDescent="0.3">
      <c r="Z387" t="e">
        <f>+Final[[#This Row],[titulo]]&amp;Final[[#This Row],[Territorio]]&amp;", "&amp;Final[[#This Row],[temporalidad]]</f>
        <v>#VALUE!</v>
      </c>
    </row>
    <row r="388" spans="26:26" x14ac:dyDescent="0.3">
      <c r="Z388" t="e">
        <f>+Final[[#This Row],[titulo]]&amp;Final[[#This Row],[Territorio]]&amp;", "&amp;Final[[#This Row],[temporalidad]]</f>
        <v>#VALUE!</v>
      </c>
    </row>
    <row r="389" spans="26:26" x14ac:dyDescent="0.3">
      <c r="Z389" t="e">
        <f>+Final[[#This Row],[titulo]]&amp;Final[[#This Row],[Territorio]]&amp;", "&amp;Final[[#This Row],[temporalidad]]</f>
        <v>#VALUE!</v>
      </c>
    </row>
    <row r="390" spans="26:26" x14ac:dyDescent="0.3">
      <c r="Z390" t="e">
        <f>+Final[[#This Row],[titulo]]&amp;Final[[#This Row],[Territorio]]&amp;", "&amp;Final[[#This Row],[temporalidad]]</f>
        <v>#VALUE!</v>
      </c>
    </row>
    <row r="391" spans="26:26" x14ac:dyDescent="0.3">
      <c r="Z391" t="e">
        <f>+Final[[#This Row],[titulo]]&amp;Final[[#This Row],[Territorio]]&amp;", "&amp;Final[[#This Row],[temporalidad]]</f>
        <v>#VALUE!</v>
      </c>
    </row>
    <row r="392" spans="26:26" x14ac:dyDescent="0.3">
      <c r="Z392" t="e">
        <f>+Final[[#This Row],[titulo]]&amp;Final[[#This Row],[Territorio]]&amp;", "&amp;Final[[#This Row],[temporalidad]]</f>
        <v>#VALUE!</v>
      </c>
    </row>
    <row r="393" spans="26:26" x14ac:dyDescent="0.3">
      <c r="Z393" t="e">
        <f>+Final[[#This Row],[titulo]]&amp;Final[[#This Row],[Territorio]]&amp;", "&amp;Final[[#This Row],[temporalidad]]</f>
        <v>#VALUE!</v>
      </c>
    </row>
    <row r="394" spans="26:26" x14ac:dyDescent="0.3">
      <c r="Z394" t="e">
        <f>+Final[[#This Row],[titulo]]&amp;Final[[#This Row],[Territorio]]&amp;", "&amp;Final[[#This Row],[temporalidad]]</f>
        <v>#VALUE!</v>
      </c>
    </row>
    <row r="395" spans="26:26" x14ac:dyDescent="0.3">
      <c r="Z395" t="e">
        <f>+Final[[#This Row],[titulo]]&amp;Final[[#This Row],[Territorio]]&amp;", "&amp;Final[[#This Row],[temporalidad]]</f>
        <v>#VALUE!</v>
      </c>
    </row>
    <row r="396" spans="26:26" x14ac:dyDescent="0.3">
      <c r="Z396" t="e">
        <f>+Final[[#This Row],[titulo]]&amp;Final[[#This Row],[Territorio]]&amp;", "&amp;Final[[#This Row],[temporalidad]]</f>
        <v>#VALUE!</v>
      </c>
    </row>
    <row r="397" spans="26:26" x14ac:dyDescent="0.3">
      <c r="Z397" t="e">
        <f>+Final[[#This Row],[titulo]]&amp;Final[[#This Row],[Territorio]]&amp;", "&amp;Final[[#This Row],[temporalidad]]</f>
        <v>#VALUE!</v>
      </c>
    </row>
    <row r="398" spans="26:26" x14ac:dyDescent="0.3">
      <c r="Z398" t="e">
        <f>+Final[[#This Row],[titulo]]&amp;Final[[#This Row],[Territorio]]&amp;", "&amp;Final[[#This Row],[temporalidad]]</f>
        <v>#VALUE!</v>
      </c>
    </row>
    <row r="399" spans="26:26" x14ac:dyDescent="0.3">
      <c r="Z399" t="e">
        <f>+Final[[#This Row],[titulo]]&amp;Final[[#This Row],[Territorio]]&amp;", "&amp;Final[[#This Row],[temporalidad]]</f>
        <v>#VALUE!</v>
      </c>
    </row>
    <row r="400" spans="26:26" x14ac:dyDescent="0.3">
      <c r="Z400" t="e">
        <f>+Final[[#This Row],[titulo]]&amp;Final[[#This Row],[Territorio]]&amp;", "&amp;Final[[#This Row],[temporalidad]]</f>
        <v>#VALUE!</v>
      </c>
    </row>
    <row r="401" spans="26:26" x14ac:dyDescent="0.3">
      <c r="Z401" t="e">
        <f>+Final[[#This Row],[titulo]]&amp;Final[[#This Row],[Territorio]]&amp;", "&amp;Final[[#This Row],[temporalidad]]</f>
        <v>#VALUE!</v>
      </c>
    </row>
    <row r="402" spans="26:26" x14ac:dyDescent="0.3">
      <c r="Z402" t="e">
        <f>+Final[[#This Row],[titulo]]&amp;Final[[#This Row],[Territorio]]&amp;", "&amp;Final[[#This Row],[temporalidad]]</f>
        <v>#VALUE!</v>
      </c>
    </row>
    <row r="403" spans="26:26" x14ac:dyDescent="0.3">
      <c r="Z403" t="e">
        <f>+Final[[#This Row],[titulo]]&amp;Final[[#This Row],[Territorio]]&amp;", "&amp;Final[[#This Row],[temporalidad]]</f>
        <v>#VALUE!</v>
      </c>
    </row>
    <row r="404" spans="26:26" x14ac:dyDescent="0.3">
      <c r="Z404" t="e">
        <f>+Final[[#This Row],[titulo]]&amp;Final[[#This Row],[Territorio]]&amp;", "&amp;Final[[#This Row],[temporalidad]]</f>
        <v>#VALUE!</v>
      </c>
    </row>
    <row r="405" spans="26:26" x14ac:dyDescent="0.3">
      <c r="Z405" t="e">
        <f>+Final[[#This Row],[titulo]]&amp;Final[[#This Row],[Territorio]]&amp;", "&amp;Final[[#This Row],[temporalidad]]</f>
        <v>#VALUE!</v>
      </c>
    </row>
    <row r="406" spans="26:26" x14ac:dyDescent="0.3">
      <c r="Z406" t="e">
        <f>+Final[[#This Row],[titulo]]&amp;Final[[#This Row],[Territorio]]&amp;", "&amp;Final[[#This Row],[temporalidad]]</f>
        <v>#VALUE!</v>
      </c>
    </row>
    <row r="407" spans="26:26" x14ac:dyDescent="0.3">
      <c r="Z407" t="e">
        <f>+Final[[#This Row],[titulo]]&amp;Final[[#This Row],[Territorio]]&amp;", "&amp;Final[[#This Row],[temporalidad]]</f>
        <v>#VALUE!</v>
      </c>
    </row>
    <row r="408" spans="26:26" x14ac:dyDescent="0.3">
      <c r="Z408" t="e">
        <f>+Final[[#This Row],[titulo]]&amp;Final[[#This Row],[Territorio]]&amp;", "&amp;Final[[#This Row],[temporalidad]]</f>
        <v>#VALUE!</v>
      </c>
    </row>
    <row r="409" spans="26:26" x14ac:dyDescent="0.3">
      <c r="Z409" t="e">
        <f>+Final[[#This Row],[titulo]]&amp;Final[[#This Row],[Territorio]]&amp;", "&amp;Final[[#This Row],[temporalidad]]</f>
        <v>#VALUE!</v>
      </c>
    </row>
    <row r="410" spans="26:26" x14ac:dyDescent="0.3">
      <c r="Z410" t="e">
        <f>+Final[[#This Row],[titulo]]&amp;Final[[#This Row],[Territorio]]&amp;", "&amp;Final[[#This Row],[temporalidad]]</f>
        <v>#VALUE!</v>
      </c>
    </row>
    <row r="411" spans="26:26" x14ac:dyDescent="0.3">
      <c r="Z411" t="e">
        <f>+Final[[#This Row],[titulo]]&amp;Final[[#This Row],[Territorio]]&amp;", "&amp;Final[[#This Row],[temporalidad]]</f>
        <v>#VALUE!</v>
      </c>
    </row>
    <row r="412" spans="26:26" x14ac:dyDescent="0.3">
      <c r="Z412" t="e">
        <f>+Final[[#This Row],[titulo]]&amp;Final[[#This Row],[Territorio]]&amp;", "&amp;Final[[#This Row],[temporalidad]]</f>
        <v>#VALUE!</v>
      </c>
    </row>
    <row r="413" spans="26:26" x14ac:dyDescent="0.3">
      <c r="Z413" t="e">
        <f>+Final[[#This Row],[titulo]]&amp;Final[[#This Row],[Territorio]]&amp;", "&amp;Final[[#This Row],[temporalidad]]</f>
        <v>#VALUE!</v>
      </c>
    </row>
    <row r="414" spans="26:26" x14ac:dyDescent="0.3">
      <c r="Z414" t="e">
        <f>+Final[[#This Row],[titulo]]&amp;Final[[#This Row],[Territorio]]&amp;", "&amp;Final[[#This Row],[temporalidad]]</f>
        <v>#VALUE!</v>
      </c>
    </row>
    <row r="415" spans="26:26" x14ac:dyDescent="0.3">
      <c r="Z415" t="e">
        <f>+Final[[#This Row],[titulo]]&amp;Final[[#This Row],[Territorio]]&amp;", "&amp;Final[[#This Row],[temporalidad]]</f>
        <v>#VALUE!</v>
      </c>
    </row>
    <row r="416" spans="26:26" x14ac:dyDescent="0.3">
      <c r="Z416" t="e">
        <f>+Final[[#This Row],[titulo]]&amp;Final[[#This Row],[Territorio]]&amp;", "&amp;Final[[#This Row],[temporalidad]]</f>
        <v>#VALUE!</v>
      </c>
    </row>
    <row r="417" spans="26:26" x14ac:dyDescent="0.3">
      <c r="Z417" t="e">
        <f>+Final[[#This Row],[titulo]]&amp;Final[[#This Row],[Territorio]]&amp;", "&amp;Final[[#This Row],[temporalidad]]</f>
        <v>#VALUE!</v>
      </c>
    </row>
    <row r="418" spans="26:26" x14ac:dyDescent="0.3">
      <c r="Z418" t="e">
        <f>+Final[[#This Row],[titulo]]&amp;Final[[#This Row],[Territorio]]&amp;", "&amp;Final[[#This Row],[temporalidad]]</f>
        <v>#VALUE!</v>
      </c>
    </row>
    <row r="419" spans="26:26" x14ac:dyDescent="0.3">
      <c r="Z419" t="e">
        <f>+Final[[#This Row],[titulo]]&amp;Final[[#This Row],[Territorio]]&amp;", "&amp;Final[[#This Row],[temporalidad]]</f>
        <v>#VALUE!</v>
      </c>
    </row>
    <row r="420" spans="26:26" x14ac:dyDescent="0.3">
      <c r="Z420" t="e">
        <f>+Final[[#This Row],[titulo]]&amp;Final[[#This Row],[Territorio]]&amp;", "&amp;Final[[#This Row],[temporalidad]]</f>
        <v>#VALUE!</v>
      </c>
    </row>
    <row r="421" spans="26:26" x14ac:dyDescent="0.3">
      <c r="Z421" t="e">
        <f>+Final[[#This Row],[titulo]]&amp;Final[[#This Row],[Territorio]]&amp;", "&amp;Final[[#This Row],[temporalidad]]</f>
        <v>#VALUE!</v>
      </c>
    </row>
    <row r="422" spans="26:26" x14ac:dyDescent="0.3">
      <c r="Z422" t="e">
        <f>+Final[[#This Row],[titulo]]&amp;Final[[#This Row],[Territorio]]&amp;", "&amp;Final[[#This Row],[temporalidad]]</f>
        <v>#VALUE!</v>
      </c>
    </row>
    <row r="423" spans="26:26" x14ac:dyDescent="0.3">
      <c r="Z423" t="e">
        <f>+Final[[#This Row],[titulo]]&amp;Final[[#This Row],[Territorio]]&amp;", "&amp;Final[[#This Row],[temporalidad]]</f>
        <v>#VALUE!</v>
      </c>
    </row>
    <row r="424" spans="26:26" x14ac:dyDescent="0.3">
      <c r="Z424" t="e">
        <f>+Final[[#This Row],[titulo]]&amp;Final[[#This Row],[Territorio]]&amp;", "&amp;Final[[#This Row],[temporalidad]]</f>
        <v>#VALUE!</v>
      </c>
    </row>
    <row r="425" spans="26:26" x14ac:dyDescent="0.3">
      <c r="Z425" t="e">
        <f>+Final[[#This Row],[titulo]]&amp;Final[[#This Row],[Territorio]]&amp;", "&amp;Final[[#This Row],[temporalidad]]</f>
        <v>#VALUE!</v>
      </c>
    </row>
    <row r="426" spans="26:26" x14ac:dyDescent="0.3">
      <c r="Z426" t="e">
        <f>+Final[[#This Row],[titulo]]&amp;Final[[#This Row],[Territorio]]&amp;", "&amp;Final[[#This Row],[temporalidad]]</f>
        <v>#VALUE!</v>
      </c>
    </row>
    <row r="427" spans="26:26" x14ac:dyDescent="0.3">
      <c r="Z427" t="e">
        <f>+Final[[#This Row],[titulo]]&amp;Final[[#This Row],[Territorio]]&amp;", "&amp;Final[[#This Row],[temporalidad]]</f>
        <v>#VALUE!</v>
      </c>
    </row>
    <row r="428" spans="26:26" x14ac:dyDescent="0.3">
      <c r="Z428" t="e">
        <f>+Final[[#This Row],[titulo]]&amp;Final[[#This Row],[Territorio]]&amp;", "&amp;Final[[#This Row],[temporalidad]]</f>
        <v>#VALUE!</v>
      </c>
    </row>
    <row r="429" spans="26:26" x14ac:dyDescent="0.3">
      <c r="Z429" t="e">
        <f>+Final[[#This Row],[titulo]]&amp;Final[[#This Row],[Territorio]]&amp;", "&amp;Final[[#This Row],[temporalidad]]</f>
        <v>#VALUE!</v>
      </c>
    </row>
    <row r="430" spans="26:26" x14ac:dyDescent="0.3">
      <c r="Z430" t="e">
        <f>+Final[[#This Row],[titulo]]&amp;Final[[#This Row],[Territorio]]&amp;", "&amp;Final[[#This Row],[temporalidad]]</f>
        <v>#VALUE!</v>
      </c>
    </row>
    <row r="431" spans="26:26" x14ac:dyDescent="0.3">
      <c r="Z431" t="e">
        <f>+Final[[#This Row],[titulo]]&amp;Final[[#This Row],[Territorio]]&amp;", "&amp;Final[[#This Row],[temporalidad]]</f>
        <v>#VALUE!</v>
      </c>
    </row>
    <row r="432" spans="26:26" x14ac:dyDescent="0.3">
      <c r="Z432" t="e">
        <f>+Final[[#This Row],[titulo]]&amp;Final[[#This Row],[Territorio]]&amp;", "&amp;Final[[#This Row],[temporalidad]]</f>
        <v>#VALUE!</v>
      </c>
    </row>
    <row r="433" spans="26:26" x14ac:dyDescent="0.3">
      <c r="Z433" t="e">
        <f>+Final[[#This Row],[titulo]]&amp;Final[[#This Row],[Territorio]]&amp;", "&amp;Final[[#This Row],[temporalidad]]</f>
        <v>#VALUE!</v>
      </c>
    </row>
    <row r="434" spans="26:26" x14ac:dyDescent="0.3">
      <c r="Z434" t="e">
        <f>+Final[[#This Row],[titulo]]&amp;Final[[#This Row],[Territorio]]&amp;", "&amp;Final[[#This Row],[temporalidad]]</f>
        <v>#VALUE!</v>
      </c>
    </row>
    <row r="435" spans="26:26" x14ac:dyDescent="0.3">
      <c r="Z435" t="e">
        <f>+Final[[#This Row],[titulo]]&amp;Final[[#This Row],[Territorio]]&amp;", "&amp;Final[[#This Row],[temporalidad]]</f>
        <v>#VALUE!</v>
      </c>
    </row>
    <row r="436" spans="26:26" x14ac:dyDescent="0.3">
      <c r="Z436" t="e">
        <f>+Final[[#This Row],[titulo]]&amp;Final[[#This Row],[Territorio]]&amp;", "&amp;Final[[#This Row],[temporalidad]]</f>
        <v>#VALUE!</v>
      </c>
    </row>
    <row r="437" spans="26:26" x14ac:dyDescent="0.3">
      <c r="Z437" t="e">
        <f>+Final[[#This Row],[titulo]]&amp;Final[[#This Row],[Territorio]]&amp;", "&amp;Final[[#This Row],[temporalidad]]</f>
        <v>#VALUE!</v>
      </c>
    </row>
    <row r="438" spans="26:26" x14ac:dyDescent="0.3">
      <c r="Z438" t="e">
        <f>+Final[[#This Row],[titulo]]&amp;Final[[#This Row],[Territorio]]&amp;", "&amp;Final[[#This Row],[temporalidad]]</f>
        <v>#VALUE!</v>
      </c>
    </row>
    <row r="439" spans="26:26" x14ac:dyDescent="0.3">
      <c r="Z439" t="e">
        <f>+Final[[#This Row],[titulo]]&amp;Final[[#This Row],[Territorio]]&amp;", "&amp;Final[[#This Row],[temporalidad]]</f>
        <v>#VALUE!</v>
      </c>
    </row>
    <row r="440" spans="26:26" x14ac:dyDescent="0.3">
      <c r="Z440" t="e">
        <f>+Final[[#This Row],[titulo]]&amp;Final[[#This Row],[Territorio]]&amp;", "&amp;Final[[#This Row],[temporalidad]]</f>
        <v>#VALUE!</v>
      </c>
    </row>
    <row r="441" spans="26:26" x14ac:dyDescent="0.3">
      <c r="Z441" t="e">
        <f>+Final[[#This Row],[titulo]]&amp;Final[[#This Row],[Territorio]]&amp;", "&amp;Final[[#This Row],[temporalidad]]</f>
        <v>#VALUE!</v>
      </c>
    </row>
    <row r="442" spans="26:26" x14ac:dyDescent="0.3">
      <c r="Z442" t="e">
        <f>+Final[[#This Row],[titulo]]&amp;Final[[#This Row],[Territorio]]&amp;", "&amp;Final[[#This Row],[temporalidad]]</f>
        <v>#VALUE!</v>
      </c>
    </row>
    <row r="443" spans="26:26" x14ac:dyDescent="0.3">
      <c r="Z443" t="e">
        <f>+Final[[#This Row],[titulo]]&amp;Final[[#This Row],[Territorio]]&amp;", "&amp;Final[[#This Row],[temporalidad]]</f>
        <v>#VALUE!</v>
      </c>
    </row>
    <row r="444" spans="26:26" x14ac:dyDescent="0.3">
      <c r="Z444" t="e">
        <f>+Final[[#This Row],[titulo]]&amp;Final[[#This Row],[Territorio]]&amp;", "&amp;Final[[#This Row],[temporalidad]]</f>
        <v>#VALUE!</v>
      </c>
    </row>
    <row r="445" spans="26:26" x14ac:dyDescent="0.3">
      <c r="Z445" t="e">
        <f>+Final[[#This Row],[titulo]]&amp;Final[[#This Row],[Territorio]]&amp;", "&amp;Final[[#This Row],[temporalidad]]</f>
        <v>#VALUE!</v>
      </c>
    </row>
    <row r="446" spans="26:26" x14ac:dyDescent="0.3">
      <c r="Z446" t="e">
        <f>+Final[[#This Row],[titulo]]&amp;Final[[#This Row],[Territorio]]&amp;", "&amp;Final[[#This Row],[temporalidad]]</f>
        <v>#VALUE!</v>
      </c>
    </row>
    <row r="447" spans="26:26" x14ac:dyDescent="0.3">
      <c r="Z447" t="e">
        <f>+Final[[#This Row],[titulo]]&amp;Final[[#This Row],[Territorio]]&amp;", "&amp;Final[[#This Row],[temporalidad]]</f>
        <v>#VALUE!</v>
      </c>
    </row>
    <row r="448" spans="26:26" x14ac:dyDescent="0.3">
      <c r="Z448" t="e">
        <f>+Final[[#This Row],[titulo]]&amp;Final[[#This Row],[Territorio]]&amp;", "&amp;Final[[#This Row],[temporalidad]]</f>
        <v>#VALUE!</v>
      </c>
    </row>
    <row r="449" spans="26:26" x14ac:dyDescent="0.3">
      <c r="Z449" t="e">
        <f>+Final[[#This Row],[titulo]]&amp;Final[[#This Row],[Territorio]]&amp;", "&amp;Final[[#This Row],[temporalidad]]</f>
        <v>#VALUE!</v>
      </c>
    </row>
    <row r="450" spans="26:26" x14ac:dyDescent="0.3">
      <c r="Z450" t="e">
        <f>+Final[[#This Row],[titulo]]&amp;Final[[#This Row],[Territorio]]&amp;", "&amp;Final[[#This Row],[temporalidad]]</f>
        <v>#VALUE!</v>
      </c>
    </row>
    <row r="451" spans="26:26" x14ac:dyDescent="0.3">
      <c r="Z451" t="e">
        <f>+Final[[#This Row],[titulo]]&amp;Final[[#This Row],[Territorio]]&amp;", "&amp;Final[[#This Row],[temporalidad]]</f>
        <v>#VALUE!</v>
      </c>
    </row>
    <row r="452" spans="26:26" x14ac:dyDescent="0.3">
      <c r="Z452" t="e">
        <f>+Final[[#This Row],[titulo]]&amp;Final[[#This Row],[Territorio]]&amp;", "&amp;Final[[#This Row],[temporalidad]]</f>
        <v>#VALUE!</v>
      </c>
    </row>
    <row r="453" spans="26:26" x14ac:dyDescent="0.3">
      <c r="Z453" t="e">
        <f>+Final[[#This Row],[titulo]]&amp;Final[[#This Row],[Territorio]]&amp;", "&amp;Final[[#This Row],[temporalidad]]</f>
        <v>#VALUE!</v>
      </c>
    </row>
    <row r="454" spans="26:26" x14ac:dyDescent="0.3">
      <c r="Z454" t="e">
        <f>+Final[[#This Row],[titulo]]&amp;Final[[#This Row],[Territorio]]&amp;", "&amp;Final[[#This Row],[temporalidad]]</f>
        <v>#VALUE!</v>
      </c>
    </row>
    <row r="455" spans="26:26" x14ac:dyDescent="0.3">
      <c r="Z455" t="e">
        <f>+Final[[#This Row],[titulo]]&amp;Final[[#This Row],[Territorio]]&amp;", "&amp;Final[[#This Row],[temporalidad]]</f>
        <v>#VALUE!</v>
      </c>
    </row>
    <row r="456" spans="26:26" x14ac:dyDescent="0.3">
      <c r="Z456" t="e">
        <f>+Final[[#This Row],[titulo]]&amp;Final[[#This Row],[Territorio]]&amp;", "&amp;Final[[#This Row],[temporalidad]]</f>
        <v>#VALUE!</v>
      </c>
    </row>
    <row r="457" spans="26:26" x14ac:dyDescent="0.3">
      <c r="Z457" t="e">
        <f>+Final[[#This Row],[titulo]]&amp;Final[[#This Row],[Territorio]]&amp;", "&amp;Final[[#This Row],[temporalidad]]</f>
        <v>#VALUE!</v>
      </c>
    </row>
    <row r="458" spans="26:26" x14ac:dyDescent="0.3">
      <c r="Z458" t="e">
        <f>+Final[[#This Row],[titulo]]&amp;Final[[#This Row],[Territorio]]&amp;", "&amp;Final[[#This Row],[temporalidad]]</f>
        <v>#VALUE!</v>
      </c>
    </row>
    <row r="459" spans="26:26" x14ac:dyDescent="0.3">
      <c r="Z459" t="e">
        <f>+Final[[#This Row],[titulo]]&amp;Final[[#This Row],[Territorio]]&amp;", "&amp;Final[[#This Row],[temporalidad]]</f>
        <v>#VALUE!</v>
      </c>
    </row>
    <row r="460" spans="26:26" x14ac:dyDescent="0.3">
      <c r="Z460" t="e">
        <f>+Final[[#This Row],[titulo]]&amp;Final[[#This Row],[Territorio]]&amp;", "&amp;Final[[#This Row],[temporalidad]]</f>
        <v>#VALUE!</v>
      </c>
    </row>
    <row r="461" spans="26:26" x14ac:dyDescent="0.3">
      <c r="Z461" t="e">
        <f>+Final[[#This Row],[titulo]]&amp;Final[[#This Row],[Territorio]]&amp;", "&amp;Final[[#This Row],[temporalidad]]</f>
        <v>#VALUE!</v>
      </c>
    </row>
    <row r="462" spans="26:26" x14ac:dyDescent="0.3">
      <c r="Z462" t="e">
        <f>+Final[[#This Row],[titulo]]&amp;Final[[#This Row],[Territorio]]&amp;", "&amp;Final[[#This Row],[temporalidad]]</f>
        <v>#VALUE!</v>
      </c>
    </row>
    <row r="463" spans="26:26" x14ac:dyDescent="0.3">
      <c r="Z463" t="e">
        <f>+Final[[#This Row],[titulo]]&amp;Final[[#This Row],[Territorio]]&amp;", "&amp;Final[[#This Row],[temporalidad]]</f>
        <v>#VALUE!</v>
      </c>
    </row>
    <row r="464" spans="26:26" x14ac:dyDescent="0.3">
      <c r="Z464" t="e">
        <f>+Final[[#This Row],[titulo]]&amp;Final[[#This Row],[Territorio]]&amp;", "&amp;Final[[#This Row],[temporalidad]]</f>
        <v>#VALUE!</v>
      </c>
    </row>
    <row r="465" spans="26:26" x14ac:dyDescent="0.3">
      <c r="Z465" t="e">
        <f>+Final[[#This Row],[titulo]]&amp;Final[[#This Row],[Territorio]]&amp;", "&amp;Final[[#This Row],[temporalidad]]</f>
        <v>#VALUE!</v>
      </c>
    </row>
    <row r="466" spans="26:26" x14ac:dyDescent="0.3">
      <c r="Z466" t="e">
        <f>+Final[[#This Row],[titulo]]&amp;Final[[#This Row],[Territorio]]&amp;", "&amp;Final[[#This Row],[temporalidad]]</f>
        <v>#VALUE!</v>
      </c>
    </row>
    <row r="467" spans="26:26" x14ac:dyDescent="0.3">
      <c r="Z467" t="e">
        <f>+Final[[#This Row],[titulo]]&amp;Final[[#This Row],[Territorio]]&amp;", "&amp;Final[[#This Row],[temporalidad]]</f>
        <v>#VALUE!</v>
      </c>
    </row>
    <row r="468" spans="26:26" x14ac:dyDescent="0.3">
      <c r="Z468" t="e">
        <f>+Final[[#This Row],[titulo]]&amp;Final[[#This Row],[Territorio]]&amp;", "&amp;Final[[#This Row],[temporalidad]]</f>
        <v>#VALUE!</v>
      </c>
    </row>
    <row r="469" spans="26:26" x14ac:dyDescent="0.3">
      <c r="Z469" t="e">
        <f>+Final[[#This Row],[titulo]]&amp;Final[[#This Row],[Territorio]]&amp;", "&amp;Final[[#This Row],[temporalidad]]</f>
        <v>#VALUE!</v>
      </c>
    </row>
    <row r="470" spans="26:26" x14ac:dyDescent="0.3">
      <c r="Z470" t="e">
        <f>+Final[[#This Row],[titulo]]&amp;Final[[#This Row],[Territorio]]&amp;", "&amp;Final[[#This Row],[temporalidad]]</f>
        <v>#VALUE!</v>
      </c>
    </row>
    <row r="471" spans="26:26" x14ac:dyDescent="0.3">
      <c r="Z471" t="e">
        <f>+Final[[#This Row],[titulo]]&amp;Final[[#This Row],[Territorio]]&amp;", "&amp;Final[[#This Row],[temporalidad]]</f>
        <v>#VALUE!</v>
      </c>
    </row>
    <row r="472" spans="26:26" x14ac:dyDescent="0.3">
      <c r="Z472" t="e">
        <f>+Final[[#This Row],[titulo]]&amp;Final[[#This Row],[Territorio]]&amp;", "&amp;Final[[#This Row],[temporalidad]]</f>
        <v>#VALUE!</v>
      </c>
    </row>
    <row r="473" spans="26:26" x14ac:dyDescent="0.3">
      <c r="Z473" t="e">
        <f>+Final[[#This Row],[titulo]]&amp;Final[[#This Row],[Territorio]]&amp;", "&amp;Final[[#This Row],[temporalidad]]</f>
        <v>#VALUE!</v>
      </c>
    </row>
    <row r="474" spans="26:26" x14ac:dyDescent="0.3">
      <c r="Z474" t="e">
        <f>+Final[[#This Row],[titulo]]&amp;Final[[#This Row],[Territorio]]&amp;", "&amp;Final[[#This Row],[temporalidad]]</f>
        <v>#VALUE!</v>
      </c>
    </row>
    <row r="475" spans="26:26" x14ac:dyDescent="0.3">
      <c r="Z475" t="e">
        <f>+Final[[#This Row],[titulo]]&amp;Final[[#This Row],[Territorio]]&amp;", "&amp;Final[[#This Row],[temporalidad]]</f>
        <v>#VALUE!</v>
      </c>
    </row>
    <row r="476" spans="26:26" x14ac:dyDescent="0.3">
      <c r="Z476" t="e">
        <f>+Final[[#This Row],[titulo]]&amp;Final[[#This Row],[Territorio]]&amp;", "&amp;Final[[#This Row],[temporalidad]]</f>
        <v>#VALUE!</v>
      </c>
    </row>
    <row r="477" spans="26:26" x14ac:dyDescent="0.3">
      <c r="Z477" t="e">
        <f>+Final[[#This Row],[titulo]]&amp;Final[[#This Row],[Territorio]]&amp;", "&amp;Final[[#This Row],[temporalidad]]</f>
        <v>#VALUE!</v>
      </c>
    </row>
    <row r="478" spans="26:26" x14ac:dyDescent="0.3">
      <c r="Z478" t="e">
        <f>+Final[[#This Row],[titulo]]&amp;Final[[#This Row],[Territorio]]&amp;", "&amp;Final[[#This Row],[temporalidad]]</f>
        <v>#VALUE!</v>
      </c>
    </row>
    <row r="479" spans="26:26" x14ac:dyDescent="0.3">
      <c r="Z479" t="e">
        <f>+Final[[#This Row],[titulo]]&amp;Final[[#This Row],[Territorio]]&amp;", "&amp;Final[[#This Row],[temporalidad]]</f>
        <v>#VALUE!</v>
      </c>
    </row>
    <row r="480" spans="26:26" x14ac:dyDescent="0.3">
      <c r="Z480" t="e">
        <f>+Final[[#This Row],[titulo]]&amp;Final[[#This Row],[Territorio]]&amp;", "&amp;Final[[#This Row],[temporalidad]]</f>
        <v>#VALUE!</v>
      </c>
    </row>
    <row r="481" spans="26:26" x14ac:dyDescent="0.3">
      <c r="Z481" t="e">
        <f>+Final[[#This Row],[titulo]]&amp;Final[[#This Row],[Territorio]]&amp;", "&amp;Final[[#This Row],[temporalidad]]</f>
        <v>#VALUE!</v>
      </c>
    </row>
    <row r="482" spans="26:26" x14ac:dyDescent="0.3">
      <c r="Z482" t="e">
        <f>+Final[[#This Row],[titulo]]&amp;Final[[#This Row],[Territorio]]&amp;", "&amp;Final[[#This Row],[temporalidad]]</f>
        <v>#VALUE!</v>
      </c>
    </row>
    <row r="483" spans="26:26" x14ac:dyDescent="0.3">
      <c r="Z483" t="e">
        <f>+Final[[#This Row],[titulo]]&amp;Final[[#This Row],[Territorio]]&amp;", "&amp;Final[[#This Row],[temporalidad]]</f>
        <v>#VALUE!</v>
      </c>
    </row>
    <row r="484" spans="26:26" x14ac:dyDescent="0.3">
      <c r="Z484" t="e">
        <f>+Final[[#This Row],[titulo]]&amp;Final[[#This Row],[Territorio]]&amp;", "&amp;Final[[#This Row],[temporalidad]]</f>
        <v>#VALUE!</v>
      </c>
    </row>
    <row r="485" spans="26:26" x14ac:dyDescent="0.3">
      <c r="Z485" t="e">
        <f>+Final[[#This Row],[titulo]]&amp;Final[[#This Row],[Territorio]]&amp;", "&amp;Final[[#This Row],[temporalidad]]</f>
        <v>#VALUE!</v>
      </c>
    </row>
    <row r="486" spans="26:26" x14ac:dyDescent="0.3">
      <c r="Z486" t="e">
        <f>+Final[[#This Row],[titulo]]&amp;Final[[#This Row],[Territorio]]&amp;", "&amp;Final[[#This Row],[temporalidad]]</f>
        <v>#VALUE!</v>
      </c>
    </row>
    <row r="487" spans="26:26" x14ac:dyDescent="0.3">
      <c r="Z487" t="e">
        <f>+Final[[#This Row],[titulo]]&amp;Final[[#This Row],[Territorio]]&amp;", "&amp;Final[[#This Row],[temporalidad]]</f>
        <v>#VALUE!</v>
      </c>
    </row>
    <row r="488" spans="26:26" x14ac:dyDescent="0.3">
      <c r="Z488" t="e">
        <f>+Final[[#This Row],[titulo]]&amp;Final[[#This Row],[Territorio]]&amp;", "&amp;Final[[#This Row],[temporalidad]]</f>
        <v>#VALUE!</v>
      </c>
    </row>
    <row r="489" spans="26:26" x14ac:dyDescent="0.3">
      <c r="Z489" t="e">
        <f>+Final[[#This Row],[titulo]]&amp;Final[[#This Row],[Territorio]]&amp;", "&amp;Final[[#This Row],[temporalidad]]</f>
        <v>#VALUE!</v>
      </c>
    </row>
    <row r="490" spans="26:26" x14ac:dyDescent="0.3">
      <c r="Z490" t="e">
        <f>+Final[[#This Row],[titulo]]&amp;Final[[#This Row],[Territorio]]&amp;", "&amp;Final[[#This Row],[temporalidad]]</f>
        <v>#VALUE!</v>
      </c>
    </row>
    <row r="491" spans="26:26" x14ac:dyDescent="0.3">
      <c r="Z491" t="e">
        <f>+Final[[#This Row],[titulo]]&amp;Final[[#This Row],[Territorio]]&amp;", "&amp;Final[[#This Row],[temporalidad]]</f>
        <v>#VALUE!</v>
      </c>
    </row>
    <row r="492" spans="26:26" x14ac:dyDescent="0.3">
      <c r="Z492" t="e">
        <f>+Final[[#This Row],[titulo]]&amp;Final[[#This Row],[Territorio]]&amp;", "&amp;Final[[#This Row],[temporalidad]]</f>
        <v>#VALUE!</v>
      </c>
    </row>
    <row r="493" spans="26:26" x14ac:dyDescent="0.3">
      <c r="Z493" t="e">
        <f>+Final[[#This Row],[titulo]]&amp;Final[[#This Row],[Territorio]]&amp;", "&amp;Final[[#This Row],[temporalidad]]</f>
        <v>#VALUE!</v>
      </c>
    </row>
    <row r="494" spans="26:26" x14ac:dyDescent="0.3">
      <c r="Z494" t="e">
        <f>+Final[[#This Row],[titulo]]&amp;Final[[#This Row],[Territorio]]&amp;", "&amp;Final[[#This Row],[temporalidad]]</f>
        <v>#VALUE!</v>
      </c>
    </row>
    <row r="495" spans="26:26" x14ac:dyDescent="0.3">
      <c r="Z495" t="e">
        <f>+Final[[#This Row],[titulo]]&amp;Final[[#This Row],[Territorio]]&amp;", "&amp;Final[[#This Row],[temporalidad]]</f>
        <v>#VALUE!</v>
      </c>
    </row>
    <row r="496" spans="26:26" x14ac:dyDescent="0.3">
      <c r="Z496" t="e">
        <f>+Final[[#This Row],[titulo]]&amp;Final[[#This Row],[Territorio]]&amp;", "&amp;Final[[#This Row],[temporalidad]]</f>
        <v>#VALUE!</v>
      </c>
    </row>
    <row r="497" spans="26:26" x14ac:dyDescent="0.3">
      <c r="Z497" t="e">
        <f>+Final[[#This Row],[titulo]]&amp;Final[[#This Row],[Territorio]]&amp;", "&amp;Final[[#This Row],[temporalidad]]</f>
        <v>#VALUE!</v>
      </c>
    </row>
    <row r="498" spans="26:26" x14ac:dyDescent="0.3">
      <c r="Z498" t="e">
        <f>+Final[[#This Row],[titulo]]&amp;Final[[#This Row],[Territorio]]&amp;", "&amp;Final[[#This Row],[temporalidad]]</f>
        <v>#VALUE!</v>
      </c>
    </row>
    <row r="499" spans="26:26" x14ac:dyDescent="0.3">
      <c r="Z499" t="e">
        <f>+Final[[#This Row],[titulo]]&amp;Final[[#This Row],[Territorio]]&amp;", "&amp;Final[[#This Row],[temporalidad]]</f>
        <v>#VALUE!</v>
      </c>
    </row>
    <row r="500" spans="26:26" x14ac:dyDescent="0.3">
      <c r="Z500" t="e">
        <f>+Final[[#This Row],[titulo]]&amp;Final[[#This Row],[Territorio]]&amp;", "&amp;Final[[#This Row],[temporalidad]]</f>
        <v>#VALUE!</v>
      </c>
    </row>
    <row r="501" spans="26:26" x14ac:dyDescent="0.3">
      <c r="Z501" t="e">
        <f>+Final[[#This Row],[titulo]]&amp;Final[[#This Row],[Territorio]]&amp;", "&amp;Final[[#This Row],[temporalidad]]</f>
        <v>#VALUE!</v>
      </c>
    </row>
    <row r="502" spans="26:26" x14ac:dyDescent="0.3">
      <c r="Z502" t="e">
        <f>+Final[[#This Row],[titulo]]&amp;Final[[#This Row],[Territorio]]&amp;", "&amp;Final[[#This Row],[temporalidad]]</f>
        <v>#VALUE!</v>
      </c>
    </row>
    <row r="503" spans="26:26" x14ac:dyDescent="0.3">
      <c r="Z503" t="e">
        <f>+Final[[#This Row],[titulo]]&amp;Final[[#This Row],[Territorio]]&amp;", "&amp;Final[[#This Row],[temporalidad]]</f>
        <v>#VALUE!</v>
      </c>
    </row>
    <row r="504" spans="26:26" x14ac:dyDescent="0.3">
      <c r="Z504" t="e">
        <f>+Final[[#This Row],[titulo]]&amp;Final[[#This Row],[Territorio]]&amp;", "&amp;Final[[#This Row],[temporalidad]]</f>
        <v>#VALUE!</v>
      </c>
    </row>
    <row r="505" spans="26:26" x14ac:dyDescent="0.3">
      <c r="Z505" t="e">
        <f>+Final[[#This Row],[titulo]]&amp;Final[[#This Row],[Territorio]]&amp;", "&amp;Final[[#This Row],[temporalidad]]</f>
        <v>#VALUE!</v>
      </c>
    </row>
    <row r="506" spans="26:26" x14ac:dyDescent="0.3">
      <c r="Z506" t="e">
        <f>+Final[[#This Row],[titulo]]&amp;Final[[#This Row],[Territorio]]&amp;", "&amp;Final[[#This Row],[temporalidad]]</f>
        <v>#VALUE!</v>
      </c>
    </row>
    <row r="507" spans="26:26" x14ac:dyDescent="0.3">
      <c r="Z507" t="e">
        <f>+Final[[#This Row],[titulo]]&amp;Final[[#This Row],[Territorio]]&amp;", "&amp;Final[[#This Row],[temporalidad]]</f>
        <v>#VALUE!</v>
      </c>
    </row>
    <row r="508" spans="26:26" x14ac:dyDescent="0.3">
      <c r="Z508" t="e">
        <f>+Final[[#This Row],[titulo]]&amp;Final[[#This Row],[Territorio]]&amp;", "&amp;Final[[#This Row],[temporalidad]]</f>
        <v>#VALUE!</v>
      </c>
    </row>
    <row r="509" spans="26:26" x14ac:dyDescent="0.3">
      <c r="Z509" t="e">
        <f>+Final[[#This Row],[titulo]]&amp;Final[[#This Row],[Territorio]]&amp;", "&amp;Final[[#This Row],[temporalidad]]</f>
        <v>#VALUE!</v>
      </c>
    </row>
    <row r="510" spans="26:26" x14ac:dyDescent="0.3">
      <c r="Z510" t="e">
        <f>+Final[[#This Row],[titulo]]&amp;Final[[#This Row],[Territorio]]&amp;", "&amp;Final[[#This Row],[temporalidad]]</f>
        <v>#VALUE!</v>
      </c>
    </row>
    <row r="511" spans="26:26" x14ac:dyDescent="0.3">
      <c r="Z511" t="e">
        <f>+Final[[#This Row],[titulo]]&amp;Final[[#This Row],[Territorio]]&amp;", "&amp;Final[[#This Row],[temporalidad]]</f>
        <v>#VALUE!</v>
      </c>
    </row>
    <row r="512" spans="26:26" x14ac:dyDescent="0.3">
      <c r="Z512" t="e">
        <f>+Final[[#This Row],[titulo]]&amp;Final[[#This Row],[Territorio]]&amp;", "&amp;Final[[#This Row],[temporalidad]]</f>
        <v>#VALUE!</v>
      </c>
    </row>
    <row r="513" spans="26:26" x14ac:dyDescent="0.3">
      <c r="Z513" t="e">
        <f>+Final[[#This Row],[titulo]]&amp;Final[[#This Row],[Territorio]]&amp;", "&amp;Final[[#This Row],[temporalidad]]</f>
        <v>#VALUE!</v>
      </c>
    </row>
    <row r="514" spans="26:26" x14ac:dyDescent="0.3">
      <c r="Z514" t="e">
        <f>+Final[[#This Row],[titulo]]&amp;Final[[#This Row],[Territorio]]&amp;", "&amp;Final[[#This Row],[temporalidad]]</f>
        <v>#VALUE!</v>
      </c>
    </row>
    <row r="515" spans="26:26" x14ac:dyDescent="0.3">
      <c r="Z515" t="e">
        <f>+Final[[#This Row],[titulo]]&amp;Final[[#This Row],[Territorio]]&amp;", "&amp;Final[[#This Row],[temporalidad]]</f>
        <v>#VALUE!</v>
      </c>
    </row>
    <row r="516" spans="26:26" x14ac:dyDescent="0.3">
      <c r="Z516" t="e">
        <f>+Final[[#This Row],[titulo]]&amp;Final[[#This Row],[Territorio]]&amp;", "&amp;Final[[#This Row],[temporalidad]]</f>
        <v>#VALUE!</v>
      </c>
    </row>
    <row r="517" spans="26:26" x14ac:dyDescent="0.3">
      <c r="Z517" t="e">
        <f>+Final[[#This Row],[titulo]]&amp;Final[[#This Row],[Territorio]]&amp;", "&amp;Final[[#This Row],[temporalidad]]</f>
        <v>#VALUE!</v>
      </c>
    </row>
    <row r="518" spans="26:26" x14ac:dyDescent="0.3">
      <c r="Z518" t="e">
        <f>+Final[[#This Row],[titulo]]&amp;Final[[#This Row],[Territorio]]&amp;", "&amp;Final[[#This Row],[temporalidad]]</f>
        <v>#VALUE!</v>
      </c>
    </row>
    <row r="519" spans="26:26" x14ac:dyDescent="0.3">
      <c r="Z519" t="e">
        <f>+Final[[#This Row],[titulo]]&amp;Final[[#This Row],[Territorio]]&amp;", "&amp;Final[[#This Row],[temporalidad]]</f>
        <v>#VALUE!</v>
      </c>
    </row>
    <row r="520" spans="26:26" x14ac:dyDescent="0.3">
      <c r="Z520" t="e">
        <f>+Final[[#This Row],[titulo]]&amp;Final[[#This Row],[Territorio]]&amp;", "&amp;Final[[#This Row],[temporalidad]]</f>
        <v>#VALUE!</v>
      </c>
    </row>
    <row r="521" spans="26:26" x14ac:dyDescent="0.3">
      <c r="Z521" t="e">
        <f>+Final[[#This Row],[titulo]]&amp;Final[[#This Row],[Territorio]]&amp;", "&amp;Final[[#This Row],[temporalidad]]</f>
        <v>#VALUE!</v>
      </c>
    </row>
    <row r="522" spans="26:26" x14ac:dyDescent="0.3">
      <c r="Z522" t="e">
        <f>+Final[[#This Row],[titulo]]&amp;Final[[#This Row],[Territorio]]&amp;", "&amp;Final[[#This Row],[temporalidad]]</f>
        <v>#VALUE!</v>
      </c>
    </row>
    <row r="523" spans="26:26" x14ac:dyDescent="0.3">
      <c r="Z523" t="e">
        <f>+Final[[#This Row],[titulo]]&amp;Final[[#This Row],[Territorio]]&amp;", "&amp;Final[[#This Row],[temporalidad]]</f>
        <v>#VALUE!</v>
      </c>
    </row>
    <row r="524" spans="26:26" x14ac:dyDescent="0.3">
      <c r="Z524" t="e">
        <f>+Final[[#This Row],[titulo]]&amp;Final[[#This Row],[Territorio]]&amp;", "&amp;Final[[#This Row],[temporalidad]]</f>
        <v>#VALUE!</v>
      </c>
    </row>
    <row r="525" spans="26:26" x14ac:dyDescent="0.3">
      <c r="Z525" t="e">
        <f>+Final[[#This Row],[titulo]]&amp;Final[[#This Row],[Territorio]]&amp;", "&amp;Final[[#This Row],[temporalidad]]</f>
        <v>#VALUE!</v>
      </c>
    </row>
    <row r="526" spans="26:26" x14ac:dyDescent="0.3">
      <c r="Z526" t="e">
        <f>+Final[[#This Row],[titulo]]&amp;Final[[#This Row],[Territorio]]&amp;", "&amp;Final[[#This Row],[temporalidad]]</f>
        <v>#VALUE!</v>
      </c>
    </row>
    <row r="527" spans="26:26" x14ac:dyDescent="0.3">
      <c r="Z527" t="e">
        <f>+Final[[#This Row],[titulo]]&amp;Final[[#This Row],[Territorio]]&amp;", "&amp;Final[[#This Row],[temporalidad]]</f>
        <v>#VALUE!</v>
      </c>
    </row>
    <row r="528" spans="26:26" x14ac:dyDescent="0.3">
      <c r="Z528" t="e">
        <f>+Final[[#This Row],[titulo]]&amp;Final[[#This Row],[Territorio]]&amp;", "&amp;Final[[#This Row],[temporalidad]]</f>
        <v>#VALUE!</v>
      </c>
    </row>
    <row r="529" spans="26:26" x14ac:dyDescent="0.3">
      <c r="Z529" t="e">
        <f>+Final[[#This Row],[titulo]]&amp;Final[[#This Row],[Territorio]]&amp;", "&amp;Final[[#This Row],[temporalidad]]</f>
        <v>#VALUE!</v>
      </c>
    </row>
    <row r="530" spans="26:26" x14ac:dyDescent="0.3">
      <c r="Z530" t="e">
        <f>+Final[[#This Row],[titulo]]&amp;Final[[#This Row],[Territorio]]&amp;", "&amp;Final[[#This Row],[temporalidad]]</f>
        <v>#VALUE!</v>
      </c>
    </row>
    <row r="531" spans="26:26" x14ac:dyDescent="0.3">
      <c r="Z531" t="e">
        <f>+Final[[#This Row],[titulo]]&amp;Final[[#This Row],[Territorio]]&amp;", "&amp;Final[[#This Row],[temporalidad]]</f>
        <v>#VALUE!</v>
      </c>
    </row>
    <row r="532" spans="26:26" x14ac:dyDescent="0.3">
      <c r="Z532" t="e">
        <f>+Final[[#This Row],[titulo]]&amp;Final[[#This Row],[Territorio]]&amp;", "&amp;Final[[#This Row],[temporalidad]]</f>
        <v>#VALUE!</v>
      </c>
    </row>
    <row r="533" spans="26:26" x14ac:dyDescent="0.3">
      <c r="Z533" t="e">
        <f>+Final[[#This Row],[titulo]]&amp;Final[[#This Row],[Territorio]]&amp;", "&amp;Final[[#This Row],[temporalidad]]</f>
        <v>#VALUE!</v>
      </c>
    </row>
    <row r="534" spans="26:26" x14ac:dyDescent="0.3">
      <c r="Z534" t="e">
        <f>+Final[[#This Row],[titulo]]&amp;Final[[#This Row],[Territorio]]&amp;", "&amp;Final[[#This Row],[temporalidad]]</f>
        <v>#VALUE!</v>
      </c>
    </row>
    <row r="535" spans="26:26" x14ac:dyDescent="0.3">
      <c r="Z535" t="e">
        <f>+Final[[#This Row],[titulo]]&amp;Final[[#This Row],[Territorio]]&amp;", "&amp;Final[[#This Row],[temporalidad]]</f>
        <v>#VALUE!</v>
      </c>
    </row>
    <row r="536" spans="26:26" x14ac:dyDescent="0.3">
      <c r="Z536" t="e">
        <f>+Final[[#This Row],[titulo]]&amp;Final[[#This Row],[Territorio]]&amp;", "&amp;Final[[#This Row],[temporalidad]]</f>
        <v>#VALUE!</v>
      </c>
    </row>
    <row r="537" spans="26:26" x14ac:dyDescent="0.3">
      <c r="Z537" t="e">
        <f>+Final[[#This Row],[titulo]]&amp;Final[[#This Row],[Territorio]]&amp;", "&amp;Final[[#This Row],[temporalidad]]</f>
        <v>#VALUE!</v>
      </c>
    </row>
    <row r="538" spans="26:26" x14ac:dyDescent="0.3">
      <c r="Z538" t="e">
        <f>+Final[[#This Row],[titulo]]&amp;Final[[#This Row],[Territorio]]&amp;", "&amp;Final[[#This Row],[temporalidad]]</f>
        <v>#VALUE!</v>
      </c>
    </row>
    <row r="539" spans="26:26" x14ac:dyDescent="0.3">
      <c r="Z539" t="e">
        <f>+Final[[#This Row],[titulo]]&amp;Final[[#This Row],[Territorio]]&amp;", "&amp;Final[[#This Row],[temporalidad]]</f>
        <v>#VALUE!</v>
      </c>
    </row>
    <row r="540" spans="26:26" x14ac:dyDescent="0.3">
      <c r="Z540" t="e">
        <f>+Final[[#This Row],[titulo]]&amp;Final[[#This Row],[Territorio]]&amp;", "&amp;Final[[#This Row],[temporalidad]]</f>
        <v>#VALUE!</v>
      </c>
    </row>
    <row r="541" spans="26:26" x14ac:dyDescent="0.3">
      <c r="Z541" t="e">
        <f>+Final[[#This Row],[titulo]]&amp;Final[[#This Row],[Territorio]]&amp;", "&amp;Final[[#This Row],[temporalidad]]</f>
        <v>#VALUE!</v>
      </c>
    </row>
    <row r="542" spans="26:26" x14ac:dyDescent="0.3">
      <c r="Z542" t="e">
        <f>+Final[[#This Row],[titulo]]&amp;Final[[#This Row],[Territorio]]&amp;", "&amp;Final[[#This Row],[temporalidad]]</f>
        <v>#VALUE!</v>
      </c>
    </row>
    <row r="543" spans="26:26" x14ac:dyDescent="0.3">
      <c r="Z543" t="e">
        <f>+Final[[#This Row],[titulo]]&amp;Final[[#This Row],[Territorio]]&amp;", "&amp;Final[[#This Row],[temporalidad]]</f>
        <v>#VALUE!</v>
      </c>
    </row>
    <row r="544" spans="26:26" x14ac:dyDescent="0.3">
      <c r="Z544" t="e">
        <f>+Final[[#This Row],[titulo]]&amp;Final[[#This Row],[Territorio]]&amp;", "&amp;Final[[#This Row],[temporalidad]]</f>
        <v>#VALUE!</v>
      </c>
    </row>
    <row r="545" spans="26:26" x14ac:dyDescent="0.3">
      <c r="Z545" t="e">
        <f>+Final[[#This Row],[titulo]]&amp;Final[[#This Row],[Territorio]]&amp;", "&amp;Final[[#This Row],[temporalidad]]</f>
        <v>#VALUE!</v>
      </c>
    </row>
    <row r="546" spans="26:26" x14ac:dyDescent="0.3">
      <c r="Z546" t="e">
        <f>+Final[[#This Row],[titulo]]&amp;Final[[#This Row],[Territorio]]&amp;", "&amp;Final[[#This Row],[temporalidad]]</f>
        <v>#VALUE!</v>
      </c>
    </row>
    <row r="547" spans="26:26" x14ac:dyDescent="0.3">
      <c r="Z547" t="e">
        <f>+Final[[#This Row],[titulo]]&amp;Final[[#This Row],[Territorio]]&amp;", "&amp;Final[[#This Row],[temporalidad]]</f>
        <v>#VALUE!</v>
      </c>
    </row>
    <row r="548" spans="26:26" x14ac:dyDescent="0.3">
      <c r="Z548" t="e">
        <f>+Final[[#This Row],[titulo]]&amp;Final[[#This Row],[Territorio]]&amp;", "&amp;Final[[#This Row],[temporalidad]]</f>
        <v>#VALUE!</v>
      </c>
    </row>
    <row r="549" spans="26:26" x14ac:dyDescent="0.3">
      <c r="Z549" t="e">
        <f>+Final[[#This Row],[titulo]]&amp;Final[[#This Row],[Territorio]]&amp;", "&amp;Final[[#This Row],[temporalidad]]</f>
        <v>#VALUE!</v>
      </c>
    </row>
    <row r="550" spans="26:26" x14ac:dyDescent="0.3">
      <c r="Z550" t="e">
        <f>+Final[[#This Row],[titulo]]&amp;Final[[#This Row],[Territorio]]&amp;", "&amp;Final[[#This Row],[temporalidad]]</f>
        <v>#VALUE!</v>
      </c>
    </row>
    <row r="551" spans="26:26" x14ac:dyDescent="0.3">
      <c r="Z551" t="e">
        <f>+Final[[#This Row],[titulo]]&amp;Final[[#This Row],[Territorio]]&amp;", "&amp;Final[[#This Row],[temporalidad]]</f>
        <v>#VALUE!</v>
      </c>
    </row>
    <row r="552" spans="26:26" x14ac:dyDescent="0.3">
      <c r="Z552" t="e">
        <f>+Final[[#This Row],[titulo]]&amp;Final[[#This Row],[Territorio]]&amp;", "&amp;Final[[#This Row],[temporalidad]]</f>
        <v>#VALUE!</v>
      </c>
    </row>
    <row r="553" spans="26:26" x14ac:dyDescent="0.3">
      <c r="Z553" t="e">
        <f>+Final[[#This Row],[titulo]]&amp;Final[[#This Row],[Territorio]]&amp;", "&amp;Final[[#This Row],[temporalidad]]</f>
        <v>#VALUE!</v>
      </c>
    </row>
    <row r="554" spans="26:26" x14ac:dyDescent="0.3">
      <c r="Z554" t="e">
        <f>+Final[[#This Row],[titulo]]&amp;Final[[#This Row],[Territorio]]&amp;", "&amp;Final[[#This Row],[temporalidad]]</f>
        <v>#VALUE!</v>
      </c>
    </row>
    <row r="555" spans="26:26" x14ac:dyDescent="0.3">
      <c r="Z555" t="e">
        <f>+Final[[#This Row],[titulo]]&amp;Final[[#This Row],[Territorio]]&amp;", "&amp;Final[[#This Row],[temporalidad]]</f>
        <v>#VALUE!</v>
      </c>
    </row>
    <row r="556" spans="26:26" x14ac:dyDescent="0.3">
      <c r="Z556" t="e">
        <f>+Final[[#This Row],[titulo]]&amp;Final[[#This Row],[Territorio]]&amp;", "&amp;Final[[#This Row],[temporalidad]]</f>
        <v>#VALUE!</v>
      </c>
    </row>
    <row r="557" spans="26:26" x14ac:dyDescent="0.3">
      <c r="Z557" t="e">
        <f>+Final[[#This Row],[titulo]]&amp;Final[[#This Row],[Territorio]]&amp;", "&amp;Final[[#This Row],[temporalidad]]</f>
        <v>#VALUE!</v>
      </c>
    </row>
    <row r="558" spans="26:26" x14ac:dyDescent="0.3">
      <c r="Z558" t="e">
        <f>+Final[[#This Row],[titulo]]&amp;Final[[#This Row],[Territorio]]&amp;", "&amp;Final[[#This Row],[temporalidad]]</f>
        <v>#VALUE!</v>
      </c>
    </row>
    <row r="559" spans="26:26" x14ac:dyDescent="0.3">
      <c r="Z559" t="e">
        <f>+Final[[#This Row],[titulo]]&amp;Final[[#This Row],[Territorio]]&amp;", "&amp;Final[[#This Row],[temporalidad]]</f>
        <v>#VALUE!</v>
      </c>
    </row>
    <row r="560" spans="26:26" x14ac:dyDescent="0.3">
      <c r="Z560" t="e">
        <f>+Final[[#This Row],[titulo]]&amp;Final[[#This Row],[Territorio]]&amp;", "&amp;Final[[#This Row],[temporalidad]]</f>
        <v>#VALUE!</v>
      </c>
    </row>
    <row r="561" spans="26:26" x14ac:dyDescent="0.3">
      <c r="Z561" t="e">
        <f>+Final[[#This Row],[titulo]]&amp;Final[[#This Row],[Territorio]]&amp;", "&amp;Final[[#This Row],[temporalidad]]</f>
        <v>#VALUE!</v>
      </c>
    </row>
    <row r="562" spans="26:26" x14ac:dyDescent="0.3">
      <c r="Z562" t="e">
        <f>+Final[[#This Row],[titulo]]&amp;Final[[#This Row],[Territorio]]&amp;", "&amp;Final[[#This Row],[temporalidad]]</f>
        <v>#VALUE!</v>
      </c>
    </row>
    <row r="563" spans="26:26" x14ac:dyDescent="0.3">
      <c r="Z563" t="e">
        <f>+Final[[#This Row],[titulo]]&amp;Final[[#This Row],[Territorio]]&amp;", "&amp;Final[[#This Row],[temporalidad]]</f>
        <v>#VALUE!</v>
      </c>
    </row>
    <row r="564" spans="26:26" x14ac:dyDescent="0.3">
      <c r="Z564" t="e">
        <f>+Final[[#This Row],[titulo]]&amp;Final[[#This Row],[Territorio]]&amp;", "&amp;Final[[#This Row],[temporalidad]]</f>
        <v>#VALUE!</v>
      </c>
    </row>
    <row r="565" spans="26:26" x14ac:dyDescent="0.3">
      <c r="Z565" t="e">
        <f>+Final[[#This Row],[titulo]]&amp;Final[[#This Row],[Territorio]]&amp;", "&amp;Final[[#This Row],[temporalidad]]</f>
        <v>#VALUE!</v>
      </c>
    </row>
    <row r="566" spans="26:26" x14ac:dyDescent="0.3">
      <c r="Z566" t="e">
        <f>+Final[[#This Row],[titulo]]&amp;Final[[#This Row],[Territorio]]&amp;", "&amp;Final[[#This Row],[temporalidad]]</f>
        <v>#VALUE!</v>
      </c>
    </row>
    <row r="567" spans="26:26" x14ac:dyDescent="0.3">
      <c r="Z567" t="e">
        <f>+Final[[#This Row],[titulo]]&amp;Final[[#This Row],[Territorio]]&amp;", "&amp;Final[[#This Row],[temporalidad]]</f>
        <v>#VALUE!</v>
      </c>
    </row>
    <row r="568" spans="26:26" x14ac:dyDescent="0.3">
      <c r="Z568" t="e">
        <f>+Final[[#This Row],[titulo]]&amp;Final[[#This Row],[Territorio]]&amp;", "&amp;Final[[#This Row],[temporalidad]]</f>
        <v>#VALUE!</v>
      </c>
    </row>
    <row r="569" spans="26:26" x14ac:dyDescent="0.3">
      <c r="Z569" t="e">
        <f>+Final[[#This Row],[titulo]]&amp;Final[[#This Row],[Territorio]]&amp;", "&amp;Final[[#This Row],[temporalidad]]</f>
        <v>#VALUE!</v>
      </c>
    </row>
    <row r="570" spans="26:26" x14ac:dyDescent="0.3">
      <c r="Z570" t="e">
        <f>+Final[[#This Row],[titulo]]&amp;Final[[#This Row],[Territorio]]&amp;", "&amp;Final[[#This Row],[temporalidad]]</f>
        <v>#VALUE!</v>
      </c>
    </row>
    <row r="571" spans="26:26" x14ac:dyDescent="0.3">
      <c r="Z571" t="e">
        <f>+Final[[#This Row],[titulo]]&amp;Final[[#This Row],[Territorio]]&amp;", "&amp;Final[[#This Row],[temporalidad]]</f>
        <v>#VALUE!</v>
      </c>
    </row>
    <row r="572" spans="26:26" x14ac:dyDescent="0.3">
      <c r="Z572" t="e">
        <f>+Final[[#This Row],[titulo]]&amp;Final[[#This Row],[Territorio]]&amp;", "&amp;Final[[#This Row],[temporalidad]]</f>
        <v>#VALUE!</v>
      </c>
    </row>
    <row r="573" spans="26:26" x14ac:dyDescent="0.3">
      <c r="Z573" t="e">
        <f>+Final[[#This Row],[titulo]]&amp;Final[[#This Row],[Territorio]]&amp;", "&amp;Final[[#This Row],[temporalidad]]</f>
        <v>#VALUE!</v>
      </c>
    </row>
    <row r="574" spans="26:26" x14ac:dyDescent="0.3">
      <c r="Z574" t="e">
        <f>+Final[[#This Row],[titulo]]&amp;Final[[#This Row],[Territorio]]&amp;", "&amp;Final[[#This Row],[temporalidad]]</f>
        <v>#VALUE!</v>
      </c>
    </row>
    <row r="575" spans="26:26" x14ac:dyDescent="0.3">
      <c r="Z575" t="e">
        <f>+Final[[#This Row],[titulo]]&amp;Final[[#This Row],[Territorio]]&amp;", "&amp;Final[[#This Row],[temporalidad]]</f>
        <v>#VALUE!</v>
      </c>
    </row>
    <row r="576" spans="26:26" x14ac:dyDescent="0.3">
      <c r="Z576" t="e">
        <f>+Final[[#This Row],[titulo]]&amp;Final[[#This Row],[Territorio]]&amp;", "&amp;Final[[#This Row],[temporalidad]]</f>
        <v>#VALUE!</v>
      </c>
    </row>
    <row r="577" spans="26:26" x14ac:dyDescent="0.3">
      <c r="Z577" t="e">
        <f>+Final[[#This Row],[titulo]]&amp;Final[[#This Row],[Territorio]]&amp;", "&amp;Final[[#This Row],[temporalidad]]</f>
        <v>#VALUE!</v>
      </c>
    </row>
    <row r="578" spans="26:26" x14ac:dyDescent="0.3">
      <c r="Z578" t="e">
        <f>+Final[[#This Row],[titulo]]&amp;Final[[#This Row],[Territorio]]&amp;", "&amp;Final[[#This Row],[temporalidad]]</f>
        <v>#VALUE!</v>
      </c>
    </row>
    <row r="579" spans="26:26" x14ac:dyDescent="0.3">
      <c r="Z579" t="e">
        <f>+Final[[#This Row],[titulo]]&amp;Final[[#This Row],[Territorio]]&amp;", "&amp;Final[[#This Row],[temporalidad]]</f>
        <v>#VALUE!</v>
      </c>
    </row>
    <row r="580" spans="26:26" x14ac:dyDescent="0.3">
      <c r="Z580" t="e">
        <f>+Final[[#This Row],[titulo]]&amp;Final[[#This Row],[Territorio]]&amp;", "&amp;Final[[#This Row],[temporalidad]]</f>
        <v>#VALUE!</v>
      </c>
    </row>
    <row r="581" spans="26:26" x14ac:dyDescent="0.3">
      <c r="Z581" t="e">
        <f>+Final[[#This Row],[titulo]]&amp;Final[[#This Row],[Territorio]]&amp;", "&amp;Final[[#This Row],[temporalidad]]</f>
        <v>#VALUE!</v>
      </c>
    </row>
    <row r="582" spans="26:26" x14ac:dyDescent="0.3">
      <c r="Z582" t="e">
        <f>+Final[[#This Row],[titulo]]&amp;Final[[#This Row],[Territorio]]&amp;", "&amp;Final[[#This Row],[temporalidad]]</f>
        <v>#VALUE!</v>
      </c>
    </row>
    <row r="583" spans="26:26" x14ac:dyDescent="0.3">
      <c r="Z583" t="e">
        <f>+Final[[#This Row],[titulo]]&amp;Final[[#This Row],[Territorio]]&amp;", "&amp;Final[[#This Row],[temporalidad]]</f>
        <v>#VALUE!</v>
      </c>
    </row>
    <row r="584" spans="26:26" x14ac:dyDescent="0.3">
      <c r="Z584" t="e">
        <f>+Final[[#This Row],[titulo]]&amp;Final[[#This Row],[Territorio]]&amp;", "&amp;Final[[#This Row],[temporalidad]]</f>
        <v>#VALUE!</v>
      </c>
    </row>
    <row r="585" spans="26:26" x14ac:dyDescent="0.3">
      <c r="Z585" t="e">
        <f>+Final[[#This Row],[titulo]]&amp;Final[[#This Row],[Territorio]]&amp;", "&amp;Final[[#This Row],[temporalidad]]</f>
        <v>#VALUE!</v>
      </c>
    </row>
    <row r="586" spans="26:26" x14ac:dyDescent="0.3">
      <c r="Z586" t="e">
        <f>+Final[[#This Row],[titulo]]&amp;Final[[#This Row],[Territorio]]&amp;", "&amp;Final[[#This Row],[temporalidad]]</f>
        <v>#VALUE!</v>
      </c>
    </row>
    <row r="587" spans="26:26" x14ac:dyDescent="0.3">
      <c r="Z587" t="e">
        <f>+Final[[#This Row],[titulo]]&amp;Final[[#This Row],[Territorio]]&amp;", "&amp;Final[[#This Row],[temporalidad]]</f>
        <v>#VALUE!</v>
      </c>
    </row>
    <row r="588" spans="26:26" x14ac:dyDescent="0.3">
      <c r="Z588" t="e">
        <f>+Final[[#This Row],[titulo]]&amp;Final[[#This Row],[Territorio]]&amp;", "&amp;Final[[#This Row],[temporalidad]]</f>
        <v>#VALUE!</v>
      </c>
    </row>
    <row r="589" spans="26:26" x14ac:dyDescent="0.3">
      <c r="Z589" t="e">
        <f>+Final[[#This Row],[titulo]]&amp;Final[[#This Row],[Territorio]]&amp;", "&amp;Final[[#This Row],[temporalidad]]</f>
        <v>#VALUE!</v>
      </c>
    </row>
    <row r="590" spans="26:26" x14ac:dyDescent="0.3">
      <c r="Z590" t="e">
        <f>+Final[[#This Row],[titulo]]&amp;Final[[#This Row],[Territorio]]&amp;", "&amp;Final[[#This Row],[temporalidad]]</f>
        <v>#VALUE!</v>
      </c>
    </row>
    <row r="591" spans="26:26" x14ac:dyDescent="0.3">
      <c r="Z591" t="e">
        <f>+Final[[#This Row],[titulo]]&amp;Final[[#This Row],[Territorio]]&amp;", "&amp;Final[[#This Row],[temporalidad]]</f>
        <v>#VALUE!</v>
      </c>
    </row>
    <row r="592" spans="26:26" x14ac:dyDescent="0.3">
      <c r="Z592" t="e">
        <f>+Final[[#This Row],[titulo]]&amp;Final[[#This Row],[Territorio]]&amp;", "&amp;Final[[#This Row],[temporalidad]]</f>
        <v>#VALUE!</v>
      </c>
    </row>
    <row r="593" spans="26:26" x14ac:dyDescent="0.3">
      <c r="Z593" t="e">
        <f>+Final[[#This Row],[titulo]]&amp;Final[[#This Row],[Territorio]]&amp;", "&amp;Final[[#This Row],[temporalidad]]</f>
        <v>#VALUE!</v>
      </c>
    </row>
    <row r="594" spans="26:26" x14ac:dyDescent="0.3">
      <c r="Z594" t="e">
        <f>+Final[[#This Row],[titulo]]&amp;Final[[#This Row],[Territorio]]&amp;", "&amp;Final[[#This Row],[temporalidad]]</f>
        <v>#VALUE!</v>
      </c>
    </row>
    <row r="595" spans="26:26" x14ac:dyDescent="0.3">
      <c r="Z595" t="e">
        <f>+Final[[#This Row],[titulo]]&amp;Final[[#This Row],[Territorio]]&amp;", "&amp;Final[[#This Row],[temporalidad]]</f>
        <v>#VALUE!</v>
      </c>
    </row>
    <row r="596" spans="26:26" x14ac:dyDescent="0.3">
      <c r="Z596" t="e">
        <f>+Final[[#This Row],[titulo]]&amp;Final[[#This Row],[Territorio]]&amp;", "&amp;Final[[#This Row],[temporalidad]]</f>
        <v>#VALUE!</v>
      </c>
    </row>
    <row r="597" spans="26:26" x14ac:dyDescent="0.3">
      <c r="Z597" t="e">
        <f>+Final[[#This Row],[titulo]]&amp;Final[[#This Row],[Territorio]]&amp;", "&amp;Final[[#This Row],[temporalidad]]</f>
        <v>#VALUE!</v>
      </c>
    </row>
    <row r="598" spans="26:26" x14ac:dyDescent="0.3">
      <c r="Z598" t="e">
        <f>+Final[[#This Row],[titulo]]&amp;Final[[#This Row],[Territorio]]&amp;", "&amp;Final[[#This Row],[temporalidad]]</f>
        <v>#VALUE!</v>
      </c>
    </row>
    <row r="599" spans="26:26" x14ac:dyDescent="0.3">
      <c r="Z599" t="e">
        <f>+Final[[#This Row],[titulo]]&amp;Final[[#This Row],[Territorio]]&amp;", "&amp;Final[[#This Row],[temporalidad]]</f>
        <v>#VALUE!</v>
      </c>
    </row>
    <row r="600" spans="26:26" x14ac:dyDescent="0.3">
      <c r="Z600" t="e">
        <f>+Final[[#This Row],[titulo]]&amp;Final[[#This Row],[Territorio]]&amp;", "&amp;Final[[#This Row],[temporalidad]]</f>
        <v>#VALUE!</v>
      </c>
    </row>
    <row r="601" spans="26:26" x14ac:dyDescent="0.3">
      <c r="Z601" t="e">
        <f>+Final[[#This Row],[titulo]]&amp;Final[[#This Row],[Territorio]]&amp;", "&amp;Final[[#This Row],[temporalidad]]</f>
        <v>#VALUE!</v>
      </c>
    </row>
    <row r="602" spans="26:26" x14ac:dyDescent="0.3">
      <c r="Z602" t="e">
        <f>+Final[[#This Row],[titulo]]&amp;Final[[#This Row],[Territorio]]&amp;", "&amp;Final[[#This Row],[temporalidad]]</f>
        <v>#VALUE!</v>
      </c>
    </row>
    <row r="603" spans="26:26" x14ac:dyDescent="0.3">
      <c r="Z603" t="e">
        <f>+Final[[#This Row],[titulo]]&amp;Final[[#This Row],[Territorio]]&amp;", "&amp;Final[[#This Row],[temporalidad]]</f>
        <v>#VALUE!</v>
      </c>
    </row>
    <row r="604" spans="26:26" x14ac:dyDescent="0.3">
      <c r="Z604" t="e">
        <f>+Final[[#This Row],[titulo]]&amp;Final[[#This Row],[Territorio]]&amp;", "&amp;Final[[#This Row],[temporalidad]]</f>
        <v>#VALUE!</v>
      </c>
    </row>
    <row r="605" spans="26:26" x14ac:dyDescent="0.3">
      <c r="Z605" t="e">
        <f>+Final[[#This Row],[titulo]]&amp;Final[[#This Row],[Territorio]]&amp;", "&amp;Final[[#This Row],[temporalidad]]</f>
        <v>#VALUE!</v>
      </c>
    </row>
    <row r="606" spans="26:26" x14ac:dyDescent="0.3">
      <c r="Z606" t="e">
        <f>+Final[[#This Row],[titulo]]&amp;Final[[#This Row],[Territorio]]&amp;", "&amp;Final[[#This Row],[temporalidad]]</f>
        <v>#VALUE!</v>
      </c>
    </row>
    <row r="607" spans="26:26" x14ac:dyDescent="0.3">
      <c r="Z607" t="e">
        <f>+Final[[#This Row],[titulo]]&amp;Final[[#This Row],[Territorio]]&amp;", "&amp;Final[[#This Row],[temporalidad]]</f>
        <v>#VALUE!</v>
      </c>
    </row>
    <row r="608" spans="26:26" x14ac:dyDescent="0.3">
      <c r="Z608" t="e">
        <f>+Final[[#This Row],[titulo]]&amp;Final[[#This Row],[Territorio]]&amp;", "&amp;Final[[#This Row],[temporalidad]]</f>
        <v>#VALUE!</v>
      </c>
    </row>
    <row r="609" spans="26:26" x14ac:dyDescent="0.3">
      <c r="Z609" t="e">
        <f>+Final[[#This Row],[titulo]]&amp;Final[[#This Row],[Territorio]]&amp;", "&amp;Final[[#This Row],[temporalidad]]</f>
        <v>#VALUE!</v>
      </c>
    </row>
    <row r="610" spans="26:26" x14ac:dyDescent="0.3">
      <c r="Z610" t="e">
        <f>+Final[[#This Row],[titulo]]&amp;Final[[#This Row],[Territorio]]&amp;", "&amp;Final[[#This Row],[temporalidad]]</f>
        <v>#VALUE!</v>
      </c>
    </row>
    <row r="611" spans="26:26" x14ac:dyDescent="0.3">
      <c r="Z611" t="e">
        <f>+Final[[#This Row],[titulo]]&amp;Final[[#This Row],[Territorio]]&amp;", "&amp;Final[[#This Row],[temporalidad]]</f>
        <v>#VALUE!</v>
      </c>
    </row>
    <row r="612" spans="26:26" x14ac:dyDescent="0.3">
      <c r="Z612" t="e">
        <f>+Final[[#This Row],[titulo]]&amp;Final[[#This Row],[Territorio]]&amp;", "&amp;Final[[#This Row],[temporalidad]]</f>
        <v>#VALUE!</v>
      </c>
    </row>
    <row r="613" spans="26:26" x14ac:dyDescent="0.3">
      <c r="Z613" t="e">
        <f>+Final[[#This Row],[titulo]]&amp;Final[[#This Row],[Territorio]]&amp;", "&amp;Final[[#This Row],[temporalidad]]</f>
        <v>#VALUE!</v>
      </c>
    </row>
    <row r="614" spans="26:26" x14ac:dyDescent="0.3">
      <c r="Z614" t="e">
        <f>+Final[[#This Row],[titulo]]&amp;Final[[#This Row],[Territorio]]&amp;", "&amp;Final[[#This Row],[temporalidad]]</f>
        <v>#VALUE!</v>
      </c>
    </row>
    <row r="615" spans="26:26" x14ac:dyDescent="0.3">
      <c r="Z615" t="e">
        <f>+Final[[#This Row],[titulo]]&amp;Final[[#This Row],[Territorio]]&amp;", "&amp;Final[[#This Row],[temporalidad]]</f>
        <v>#VALUE!</v>
      </c>
    </row>
    <row r="616" spans="26:26" x14ac:dyDescent="0.3">
      <c r="Z616" t="e">
        <f>+Final[[#This Row],[titulo]]&amp;Final[[#This Row],[Territorio]]&amp;", "&amp;Final[[#This Row],[temporalidad]]</f>
        <v>#VALUE!</v>
      </c>
    </row>
    <row r="617" spans="26:26" x14ac:dyDescent="0.3">
      <c r="Z617" t="e">
        <f>+Final[[#This Row],[titulo]]&amp;Final[[#This Row],[Territorio]]&amp;", "&amp;Final[[#This Row],[temporalidad]]</f>
        <v>#VALUE!</v>
      </c>
    </row>
    <row r="618" spans="26:26" x14ac:dyDescent="0.3">
      <c r="Z618" t="e">
        <f>+Final[[#This Row],[titulo]]&amp;Final[[#This Row],[Territorio]]&amp;", "&amp;Final[[#This Row],[temporalidad]]</f>
        <v>#VALUE!</v>
      </c>
    </row>
    <row r="619" spans="26:26" x14ac:dyDescent="0.3">
      <c r="Z619" t="e">
        <f>+Final[[#This Row],[titulo]]&amp;Final[[#This Row],[Territorio]]&amp;", "&amp;Final[[#This Row],[temporalidad]]</f>
        <v>#VALUE!</v>
      </c>
    </row>
    <row r="620" spans="26:26" x14ac:dyDescent="0.3">
      <c r="Z620" t="e">
        <f>+Final[[#This Row],[titulo]]&amp;Final[[#This Row],[Territorio]]&amp;", "&amp;Final[[#This Row],[temporalidad]]</f>
        <v>#VALUE!</v>
      </c>
    </row>
    <row r="621" spans="26:26" x14ac:dyDescent="0.3">
      <c r="Z621" t="e">
        <f>+Final[[#This Row],[titulo]]&amp;Final[[#This Row],[Territorio]]&amp;", "&amp;Final[[#This Row],[temporalidad]]</f>
        <v>#VALUE!</v>
      </c>
    </row>
    <row r="622" spans="26:26" x14ac:dyDescent="0.3">
      <c r="Z622" t="e">
        <f>+Final[[#This Row],[titulo]]&amp;Final[[#This Row],[Territorio]]&amp;", "&amp;Final[[#This Row],[temporalidad]]</f>
        <v>#VALUE!</v>
      </c>
    </row>
    <row r="623" spans="26:26" x14ac:dyDescent="0.3">
      <c r="Z623" t="e">
        <f>+Final[[#This Row],[titulo]]&amp;Final[[#This Row],[Territorio]]&amp;", "&amp;Final[[#This Row],[temporalidad]]</f>
        <v>#VALUE!</v>
      </c>
    </row>
    <row r="624" spans="26:26" x14ac:dyDescent="0.3">
      <c r="Z624" t="e">
        <f>+Final[[#This Row],[titulo]]&amp;Final[[#This Row],[Territorio]]&amp;", "&amp;Final[[#This Row],[temporalidad]]</f>
        <v>#VALUE!</v>
      </c>
    </row>
    <row r="625" spans="26:26" x14ac:dyDescent="0.3">
      <c r="Z625" t="e">
        <f>+Final[[#This Row],[titulo]]&amp;Final[[#This Row],[Territorio]]&amp;", "&amp;Final[[#This Row],[temporalidad]]</f>
        <v>#VALUE!</v>
      </c>
    </row>
    <row r="626" spans="26:26" x14ac:dyDescent="0.3">
      <c r="Z626" t="e">
        <f>+Final[[#This Row],[titulo]]&amp;Final[[#This Row],[Territorio]]&amp;", "&amp;Final[[#This Row],[temporalidad]]</f>
        <v>#VALUE!</v>
      </c>
    </row>
    <row r="627" spans="26:26" x14ac:dyDescent="0.3">
      <c r="Z627" t="e">
        <f>+Final[[#This Row],[titulo]]&amp;Final[[#This Row],[Territorio]]&amp;", "&amp;Final[[#This Row],[temporalidad]]</f>
        <v>#VALUE!</v>
      </c>
    </row>
    <row r="628" spans="26:26" x14ac:dyDescent="0.3">
      <c r="Z628" t="e">
        <f>+Final[[#This Row],[titulo]]&amp;Final[[#This Row],[Territorio]]&amp;", "&amp;Final[[#This Row],[temporalidad]]</f>
        <v>#VALUE!</v>
      </c>
    </row>
    <row r="629" spans="26:26" x14ac:dyDescent="0.3">
      <c r="Z629" t="e">
        <f>+Final[[#This Row],[titulo]]&amp;Final[[#This Row],[Territorio]]&amp;", "&amp;Final[[#This Row],[temporalidad]]</f>
        <v>#VALUE!</v>
      </c>
    </row>
    <row r="630" spans="26:26" x14ac:dyDescent="0.3">
      <c r="Z630" t="e">
        <f>+Final[[#This Row],[titulo]]&amp;Final[[#This Row],[Territorio]]&amp;", "&amp;Final[[#This Row],[temporalidad]]</f>
        <v>#VALUE!</v>
      </c>
    </row>
    <row r="631" spans="26:26" x14ac:dyDescent="0.3">
      <c r="Z631" t="e">
        <f>+Final[[#This Row],[titulo]]&amp;Final[[#This Row],[Territorio]]&amp;", "&amp;Final[[#This Row],[temporalidad]]</f>
        <v>#VALUE!</v>
      </c>
    </row>
    <row r="632" spans="26:26" x14ac:dyDescent="0.3">
      <c r="Z632" t="e">
        <f>+Final[[#This Row],[titulo]]&amp;Final[[#This Row],[Territorio]]&amp;", "&amp;Final[[#This Row],[temporalidad]]</f>
        <v>#VALUE!</v>
      </c>
    </row>
    <row r="633" spans="26:26" x14ac:dyDescent="0.3">
      <c r="Z633" t="e">
        <f>+Final[[#This Row],[titulo]]&amp;Final[[#This Row],[Territorio]]&amp;", "&amp;Final[[#This Row],[temporalidad]]</f>
        <v>#VALUE!</v>
      </c>
    </row>
    <row r="634" spans="26:26" x14ac:dyDescent="0.3">
      <c r="Z634" t="e">
        <f>+Final[[#This Row],[titulo]]&amp;Final[[#This Row],[Territorio]]&amp;", "&amp;Final[[#This Row],[temporalidad]]</f>
        <v>#VALUE!</v>
      </c>
    </row>
    <row r="635" spans="26:26" x14ac:dyDescent="0.3">
      <c r="Z635" t="e">
        <f>+Final[[#This Row],[titulo]]&amp;Final[[#This Row],[Territorio]]&amp;", "&amp;Final[[#This Row],[temporalidad]]</f>
        <v>#VALUE!</v>
      </c>
    </row>
    <row r="636" spans="26:26" x14ac:dyDescent="0.3">
      <c r="Z636" t="e">
        <f>+Final[[#This Row],[titulo]]&amp;Final[[#This Row],[Territorio]]&amp;", "&amp;Final[[#This Row],[temporalidad]]</f>
        <v>#VALUE!</v>
      </c>
    </row>
    <row r="637" spans="26:26" x14ac:dyDescent="0.3">
      <c r="Z637" t="e">
        <f>+Final[[#This Row],[titulo]]&amp;Final[[#This Row],[Territorio]]&amp;", "&amp;Final[[#This Row],[temporalidad]]</f>
        <v>#VALUE!</v>
      </c>
    </row>
    <row r="638" spans="26:26" x14ac:dyDescent="0.3">
      <c r="Z638" t="e">
        <f>+Final[[#This Row],[titulo]]&amp;Final[[#This Row],[Territorio]]&amp;", "&amp;Final[[#This Row],[temporalidad]]</f>
        <v>#VALUE!</v>
      </c>
    </row>
    <row r="639" spans="26:26" x14ac:dyDescent="0.3">
      <c r="Z639" t="e">
        <f>+Final[[#This Row],[titulo]]&amp;Final[[#This Row],[Territorio]]&amp;", "&amp;Final[[#This Row],[temporalidad]]</f>
        <v>#VALUE!</v>
      </c>
    </row>
    <row r="640" spans="26:26" x14ac:dyDescent="0.3">
      <c r="Z640" t="e">
        <f>+Final[[#This Row],[titulo]]&amp;Final[[#This Row],[Territorio]]&amp;", "&amp;Final[[#This Row],[temporalidad]]</f>
        <v>#VALUE!</v>
      </c>
    </row>
    <row r="641" spans="26:26" x14ac:dyDescent="0.3">
      <c r="Z641" t="e">
        <f>+Final[[#This Row],[titulo]]&amp;Final[[#This Row],[Territorio]]&amp;", "&amp;Final[[#This Row],[temporalidad]]</f>
        <v>#VALUE!</v>
      </c>
    </row>
    <row r="642" spans="26:26" x14ac:dyDescent="0.3">
      <c r="Z642" t="e">
        <f>+Final[[#This Row],[titulo]]&amp;Final[[#This Row],[Territorio]]&amp;", "&amp;Final[[#This Row],[temporalidad]]</f>
        <v>#VALUE!</v>
      </c>
    </row>
    <row r="643" spans="26:26" x14ac:dyDescent="0.3">
      <c r="Z643" t="e">
        <f>+Final[[#This Row],[titulo]]&amp;Final[[#This Row],[Territorio]]&amp;", "&amp;Final[[#This Row],[temporalidad]]</f>
        <v>#VALUE!</v>
      </c>
    </row>
    <row r="644" spans="26:26" x14ac:dyDescent="0.3">
      <c r="Z644" t="e">
        <f>+Final[[#This Row],[titulo]]&amp;Final[[#This Row],[Territorio]]&amp;", "&amp;Final[[#This Row],[temporalidad]]</f>
        <v>#VALUE!</v>
      </c>
    </row>
    <row r="645" spans="26:26" x14ac:dyDescent="0.3">
      <c r="Z645" t="e">
        <f>+Final[[#This Row],[titulo]]&amp;Final[[#This Row],[Territorio]]&amp;", "&amp;Final[[#This Row],[temporalidad]]</f>
        <v>#VALUE!</v>
      </c>
    </row>
    <row r="646" spans="26:26" x14ac:dyDescent="0.3">
      <c r="Z646" t="e">
        <f>+Final[[#This Row],[titulo]]&amp;Final[[#This Row],[Territorio]]&amp;", "&amp;Final[[#This Row],[temporalidad]]</f>
        <v>#VALUE!</v>
      </c>
    </row>
    <row r="647" spans="26:26" x14ac:dyDescent="0.3">
      <c r="Z647" t="e">
        <f>+Final[[#This Row],[titulo]]&amp;Final[[#This Row],[Territorio]]&amp;", "&amp;Final[[#This Row],[temporalidad]]</f>
        <v>#VALUE!</v>
      </c>
    </row>
    <row r="648" spans="26:26" x14ac:dyDescent="0.3">
      <c r="Z648" t="e">
        <f>+Final[[#This Row],[titulo]]&amp;Final[[#This Row],[Territorio]]&amp;", "&amp;Final[[#This Row],[temporalidad]]</f>
        <v>#VALUE!</v>
      </c>
    </row>
    <row r="649" spans="26:26" x14ac:dyDescent="0.3">
      <c r="Z649" t="e">
        <f>+Final[[#This Row],[titulo]]&amp;Final[[#This Row],[Territorio]]&amp;", "&amp;Final[[#This Row],[temporalidad]]</f>
        <v>#VALUE!</v>
      </c>
    </row>
    <row r="650" spans="26:26" x14ac:dyDescent="0.3">
      <c r="Z650" t="e">
        <f>+Final[[#This Row],[titulo]]&amp;Final[[#This Row],[Territorio]]&amp;", "&amp;Final[[#This Row],[temporalidad]]</f>
        <v>#VALUE!</v>
      </c>
    </row>
    <row r="651" spans="26:26" x14ac:dyDescent="0.3">
      <c r="Z651" t="e">
        <f>+Final[[#This Row],[titulo]]&amp;Final[[#This Row],[Territorio]]&amp;", "&amp;Final[[#This Row],[temporalidad]]</f>
        <v>#VALUE!</v>
      </c>
    </row>
    <row r="652" spans="26:26" x14ac:dyDescent="0.3">
      <c r="Z652" t="e">
        <f>+Final[[#This Row],[titulo]]&amp;Final[[#This Row],[Territorio]]&amp;", "&amp;Final[[#This Row],[temporalidad]]</f>
        <v>#VALUE!</v>
      </c>
    </row>
    <row r="653" spans="26:26" x14ac:dyDescent="0.3">
      <c r="Z653" t="e">
        <f>+Final[[#This Row],[titulo]]&amp;Final[[#This Row],[Territorio]]&amp;", "&amp;Final[[#This Row],[temporalidad]]</f>
        <v>#VALUE!</v>
      </c>
    </row>
    <row r="654" spans="26:26" x14ac:dyDescent="0.3">
      <c r="Z654" t="e">
        <f>+Final[[#This Row],[titulo]]&amp;Final[[#This Row],[Territorio]]&amp;", "&amp;Final[[#This Row],[temporalidad]]</f>
        <v>#VALUE!</v>
      </c>
    </row>
    <row r="655" spans="26:26" x14ac:dyDescent="0.3">
      <c r="Z655" t="e">
        <f>+Final[[#This Row],[titulo]]&amp;Final[[#This Row],[Territorio]]&amp;", "&amp;Final[[#This Row],[temporalidad]]</f>
        <v>#VALUE!</v>
      </c>
    </row>
    <row r="656" spans="26:26" x14ac:dyDescent="0.3">
      <c r="Z656" t="e">
        <f>+Final[[#This Row],[titulo]]&amp;Final[[#This Row],[Territorio]]&amp;", "&amp;Final[[#This Row],[temporalidad]]</f>
        <v>#VALUE!</v>
      </c>
    </row>
    <row r="657" spans="26:26" x14ac:dyDescent="0.3">
      <c r="Z657" t="e">
        <f>+Final[[#This Row],[titulo]]&amp;Final[[#This Row],[Territorio]]&amp;", "&amp;Final[[#This Row],[temporalidad]]</f>
        <v>#VALUE!</v>
      </c>
    </row>
    <row r="658" spans="26:26" x14ac:dyDescent="0.3">
      <c r="Z658" t="e">
        <f>+Final[[#This Row],[titulo]]&amp;Final[[#This Row],[Territorio]]&amp;", "&amp;Final[[#This Row],[temporalidad]]</f>
        <v>#VALUE!</v>
      </c>
    </row>
    <row r="659" spans="26:26" x14ac:dyDescent="0.3">
      <c r="Z659" t="e">
        <f>+Final[[#This Row],[titulo]]&amp;Final[[#This Row],[Territorio]]&amp;", "&amp;Final[[#This Row],[temporalidad]]</f>
        <v>#VALUE!</v>
      </c>
    </row>
    <row r="660" spans="26:26" x14ac:dyDescent="0.3">
      <c r="Z660" t="e">
        <f>+Final[[#This Row],[titulo]]&amp;Final[[#This Row],[Territorio]]&amp;", "&amp;Final[[#This Row],[temporalidad]]</f>
        <v>#VALUE!</v>
      </c>
    </row>
    <row r="661" spans="26:26" x14ac:dyDescent="0.3">
      <c r="Z661" t="e">
        <f>+Final[[#This Row],[titulo]]&amp;Final[[#This Row],[Territorio]]&amp;", "&amp;Final[[#This Row],[temporalidad]]</f>
        <v>#VALUE!</v>
      </c>
    </row>
    <row r="662" spans="26:26" x14ac:dyDescent="0.3">
      <c r="Z662" t="e">
        <f>+Final[[#This Row],[titulo]]&amp;Final[[#This Row],[Territorio]]&amp;", "&amp;Final[[#This Row],[temporalidad]]</f>
        <v>#VALUE!</v>
      </c>
    </row>
    <row r="663" spans="26:26" x14ac:dyDescent="0.3">
      <c r="Z663" t="e">
        <f>+Final[[#This Row],[titulo]]&amp;Final[[#This Row],[Territorio]]&amp;", "&amp;Final[[#This Row],[temporalidad]]</f>
        <v>#VALUE!</v>
      </c>
    </row>
    <row r="664" spans="26:26" x14ac:dyDescent="0.3">
      <c r="Z664" t="e">
        <f>+Final[[#This Row],[titulo]]&amp;Final[[#This Row],[Territorio]]&amp;", "&amp;Final[[#This Row],[temporalidad]]</f>
        <v>#VALUE!</v>
      </c>
    </row>
    <row r="665" spans="26:26" x14ac:dyDescent="0.3">
      <c r="Z665" t="e">
        <f>+Final[[#This Row],[titulo]]&amp;Final[[#This Row],[Territorio]]&amp;", "&amp;Final[[#This Row],[temporalidad]]</f>
        <v>#VALUE!</v>
      </c>
    </row>
    <row r="666" spans="26:26" x14ac:dyDescent="0.3">
      <c r="Z666" t="e">
        <f>+Final[[#This Row],[titulo]]&amp;Final[[#This Row],[Territorio]]&amp;", "&amp;Final[[#This Row],[temporalidad]]</f>
        <v>#VALUE!</v>
      </c>
    </row>
    <row r="667" spans="26:26" x14ac:dyDescent="0.3">
      <c r="Z667" t="e">
        <f>+Final[[#This Row],[titulo]]&amp;Final[[#This Row],[Territorio]]&amp;", "&amp;Final[[#This Row],[temporalidad]]</f>
        <v>#VALUE!</v>
      </c>
    </row>
    <row r="668" spans="26:26" x14ac:dyDescent="0.3">
      <c r="Z668" t="e">
        <f>+Final[[#This Row],[titulo]]&amp;Final[[#This Row],[Territorio]]&amp;", "&amp;Final[[#This Row],[temporalidad]]</f>
        <v>#VALUE!</v>
      </c>
    </row>
    <row r="669" spans="26:26" x14ac:dyDescent="0.3">
      <c r="Z669" t="e">
        <f>+Final[[#This Row],[titulo]]&amp;Final[[#This Row],[Territorio]]&amp;", "&amp;Final[[#This Row],[temporalidad]]</f>
        <v>#VALUE!</v>
      </c>
    </row>
    <row r="670" spans="26:26" x14ac:dyDescent="0.3">
      <c r="Z670" t="e">
        <f>+Final[[#This Row],[titulo]]&amp;Final[[#This Row],[Territorio]]&amp;", "&amp;Final[[#This Row],[temporalidad]]</f>
        <v>#VALUE!</v>
      </c>
    </row>
    <row r="671" spans="26:26" x14ac:dyDescent="0.3">
      <c r="Z671" t="e">
        <f>+Final[[#This Row],[titulo]]&amp;Final[[#This Row],[Territorio]]&amp;", "&amp;Final[[#This Row],[temporalidad]]</f>
        <v>#VALUE!</v>
      </c>
    </row>
    <row r="672" spans="26:26" x14ac:dyDescent="0.3">
      <c r="Z672" t="e">
        <f>+Final[[#This Row],[titulo]]&amp;Final[[#This Row],[Territorio]]&amp;", "&amp;Final[[#This Row],[temporalidad]]</f>
        <v>#VALUE!</v>
      </c>
    </row>
    <row r="673" spans="26:26" x14ac:dyDescent="0.3">
      <c r="Z673" t="e">
        <f>+Final[[#This Row],[titulo]]&amp;Final[[#This Row],[Territorio]]&amp;", "&amp;Final[[#This Row],[temporalidad]]</f>
        <v>#VALUE!</v>
      </c>
    </row>
    <row r="674" spans="26:26" x14ac:dyDescent="0.3">
      <c r="Z674" t="e">
        <f>+Final[[#This Row],[titulo]]&amp;Final[[#This Row],[Territorio]]&amp;", "&amp;Final[[#This Row],[temporalidad]]</f>
        <v>#VALUE!</v>
      </c>
    </row>
    <row r="675" spans="26:26" x14ac:dyDescent="0.3">
      <c r="Z675" t="e">
        <f>+Final[[#This Row],[titulo]]&amp;Final[[#This Row],[Territorio]]&amp;", "&amp;Final[[#This Row],[temporalidad]]</f>
        <v>#VALUE!</v>
      </c>
    </row>
    <row r="676" spans="26:26" x14ac:dyDescent="0.3">
      <c r="Z676" t="e">
        <f>+Final[[#This Row],[titulo]]&amp;Final[[#This Row],[Territorio]]&amp;", "&amp;Final[[#This Row],[temporalidad]]</f>
        <v>#VALUE!</v>
      </c>
    </row>
    <row r="677" spans="26:26" x14ac:dyDescent="0.3">
      <c r="Z677" t="e">
        <f>+Final[[#This Row],[titulo]]&amp;Final[[#This Row],[Territorio]]&amp;", "&amp;Final[[#This Row],[temporalidad]]</f>
        <v>#VALUE!</v>
      </c>
    </row>
    <row r="678" spans="26:26" x14ac:dyDescent="0.3">
      <c r="Z678" t="e">
        <f>+Final[[#This Row],[titulo]]&amp;Final[[#This Row],[Territorio]]&amp;", "&amp;Final[[#This Row],[temporalidad]]</f>
        <v>#VALUE!</v>
      </c>
    </row>
    <row r="679" spans="26:26" x14ac:dyDescent="0.3">
      <c r="Z679" t="e">
        <f>+Final[[#This Row],[titulo]]&amp;Final[[#This Row],[Territorio]]&amp;", "&amp;Final[[#This Row],[temporalidad]]</f>
        <v>#VALUE!</v>
      </c>
    </row>
    <row r="680" spans="26:26" x14ac:dyDescent="0.3">
      <c r="Z680" t="e">
        <f>+Final[[#This Row],[titulo]]&amp;Final[[#This Row],[Territorio]]&amp;", "&amp;Final[[#This Row],[temporalidad]]</f>
        <v>#VALUE!</v>
      </c>
    </row>
    <row r="681" spans="26:26" x14ac:dyDescent="0.3">
      <c r="Z681" t="e">
        <f>+Final[[#This Row],[titulo]]&amp;Final[[#This Row],[Territorio]]&amp;", "&amp;Final[[#This Row],[temporalidad]]</f>
        <v>#VALUE!</v>
      </c>
    </row>
    <row r="682" spans="26:26" x14ac:dyDescent="0.3">
      <c r="Z682" t="e">
        <f>+Final[[#This Row],[titulo]]&amp;Final[[#This Row],[Territorio]]&amp;", "&amp;Final[[#This Row],[temporalidad]]</f>
        <v>#VALUE!</v>
      </c>
    </row>
    <row r="683" spans="26:26" x14ac:dyDescent="0.3">
      <c r="Z683" t="e">
        <f>+Final[[#This Row],[titulo]]&amp;Final[[#This Row],[Territorio]]&amp;", "&amp;Final[[#This Row],[temporalidad]]</f>
        <v>#VALUE!</v>
      </c>
    </row>
    <row r="684" spans="26:26" x14ac:dyDescent="0.3">
      <c r="Z684" t="e">
        <f>+Final[[#This Row],[titulo]]&amp;Final[[#This Row],[Territorio]]&amp;", "&amp;Final[[#This Row],[temporalidad]]</f>
        <v>#VALUE!</v>
      </c>
    </row>
    <row r="685" spans="26:26" x14ac:dyDescent="0.3">
      <c r="Z685" t="e">
        <f>+Final[[#This Row],[titulo]]&amp;Final[[#This Row],[Territorio]]&amp;", "&amp;Final[[#This Row],[temporalidad]]</f>
        <v>#VALUE!</v>
      </c>
    </row>
    <row r="686" spans="26:26" x14ac:dyDescent="0.3">
      <c r="Z686" t="e">
        <f>+Final[[#This Row],[titulo]]&amp;Final[[#This Row],[Territorio]]&amp;", "&amp;Final[[#This Row],[temporalidad]]</f>
        <v>#VALUE!</v>
      </c>
    </row>
    <row r="687" spans="26:26" x14ac:dyDescent="0.3">
      <c r="Z687" t="e">
        <f>+Final[[#This Row],[titulo]]&amp;Final[[#This Row],[Territorio]]&amp;", "&amp;Final[[#This Row],[temporalidad]]</f>
        <v>#VALUE!</v>
      </c>
    </row>
    <row r="688" spans="26:26" x14ac:dyDescent="0.3">
      <c r="Z688" t="e">
        <f>+Final[[#This Row],[titulo]]&amp;Final[[#This Row],[Territorio]]&amp;", "&amp;Final[[#This Row],[temporalidad]]</f>
        <v>#VALUE!</v>
      </c>
    </row>
    <row r="689" spans="26:26" x14ac:dyDescent="0.3">
      <c r="Z689" t="e">
        <f>+Final[[#This Row],[titulo]]&amp;Final[[#This Row],[Territorio]]&amp;", "&amp;Final[[#This Row],[temporalidad]]</f>
        <v>#VALUE!</v>
      </c>
    </row>
    <row r="690" spans="26:26" x14ac:dyDescent="0.3">
      <c r="Z690" t="e">
        <f>+Final[[#This Row],[titulo]]&amp;Final[[#This Row],[Territorio]]&amp;", "&amp;Final[[#This Row],[temporalidad]]</f>
        <v>#VALUE!</v>
      </c>
    </row>
    <row r="691" spans="26:26" x14ac:dyDescent="0.3">
      <c r="Z691" t="e">
        <f>+Final[[#This Row],[titulo]]&amp;Final[[#This Row],[Territorio]]&amp;", "&amp;Final[[#This Row],[temporalidad]]</f>
        <v>#VALUE!</v>
      </c>
    </row>
    <row r="692" spans="26:26" x14ac:dyDescent="0.3">
      <c r="Z692" t="e">
        <f>+Final[[#This Row],[titulo]]&amp;Final[[#This Row],[Territorio]]&amp;", "&amp;Final[[#This Row],[temporalidad]]</f>
        <v>#VALUE!</v>
      </c>
    </row>
    <row r="693" spans="26:26" x14ac:dyDescent="0.3">
      <c r="Z693" t="e">
        <f>+Final[[#This Row],[titulo]]&amp;Final[[#This Row],[Territorio]]&amp;", "&amp;Final[[#This Row],[temporalidad]]</f>
        <v>#VALUE!</v>
      </c>
    </row>
    <row r="694" spans="26:26" x14ac:dyDescent="0.3">
      <c r="Z694" t="e">
        <f>+Final[[#This Row],[titulo]]&amp;Final[[#This Row],[Territorio]]&amp;", "&amp;Final[[#This Row],[temporalidad]]</f>
        <v>#VALUE!</v>
      </c>
    </row>
    <row r="695" spans="26:26" x14ac:dyDescent="0.3">
      <c r="Z695" t="e">
        <f>+Final[[#This Row],[titulo]]&amp;Final[[#This Row],[Territorio]]&amp;", "&amp;Final[[#This Row],[temporalidad]]</f>
        <v>#VALUE!</v>
      </c>
    </row>
    <row r="696" spans="26:26" x14ac:dyDescent="0.3">
      <c r="Z696" t="e">
        <f>+Final[[#This Row],[titulo]]&amp;Final[[#This Row],[Territorio]]&amp;", "&amp;Final[[#This Row],[temporalidad]]</f>
        <v>#VALUE!</v>
      </c>
    </row>
    <row r="697" spans="26:26" x14ac:dyDescent="0.3">
      <c r="Z697" t="e">
        <f>+Final[[#This Row],[titulo]]&amp;Final[[#This Row],[Territorio]]&amp;", "&amp;Final[[#This Row],[temporalidad]]</f>
        <v>#VALUE!</v>
      </c>
    </row>
    <row r="698" spans="26:26" x14ac:dyDescent="0.3">
      <c r="Z698" t="e">
        <f>+Final[[#This Row],[titulo]]&amp;Final[[#This Row],[Territorio]]&amp;", "&amp;Final[[#This Row],[temporalidad]]</f>
        <v>#VALUE!</v>
      </c>
    </row>
    <row r="699" spans="26:26" x14ac:dyDescent="0.3">
      <c r="Z699" t="e">
        <f>+Final[[#This Row],[titulo]]&amp;Final[[#This Row],[Territorio]]&amp;", "&amp;Final[[#This Row],[temporalidad]]</f>
        <v>#VALUE!</v>
      </c>
    </row>
    <row r="700" spans="26:26" x14ac:dyDescent="0.3">
      <c r="Z700" t="e">
        <f>+Final[[#This Row],[titulo]]&amp;Final[[#This Row],[Territorio]]&amp;", "&amp;Final[[#This Row],[temporalidad]]</f>
        <v>#VALUE!</v>
      </c>
    </row>
    <row r="701" spans="26:26" x14ac:dyDescent="0.3">
      <c r="Z701" t="e">
        <f>+Final[[#This Row],[titulo]]&amp;Final[[#This Row],[Territorio]]&amp;", "&amp;Final[[#This Row],[temporalidad]]</f>
        <v>#VALUE!</v>
      </c>
    </row>
    <row r="702" spans="26:26" x14ac:dyDescent="0.3">
      <c r="Z702" t="e">
        <f>+Final[[#This Row],[titulo]]&amp;Final[[#This Row],[Territorio]]&amp;", "&amp;Final[[#This Row],[temporalidad]]</f>
        <v>#VALUE!</v>
      </c>
    </row>
    <row r="703" spans="26:26" x14ac:dyDescent="0.3">
      <c r="Z703" t="e">
        <f>+Final[[#This Row],[titulo]]&amp;Final[[#This Row],[Territorio]]&amp;", "&amp;Final[[#This Row],[temporalidad]]</f>
        <v>#VALUE!</v>
      </c>
    </row>
    <row r="704" spans="26:26" x14ac:dyDescent="0.3">
      <c r="Z704" t="e">
        <f>+Final[[#This Row],[titulo]]&amp;Final[[#This Row],[Territorio]]&amp;", "&amp;Final[[#This Row],[temporalidad]]</f>
        <v>#VALUE!</v>
      </c>
    </row>
    <row r="705" spans="26:26" x14ac:dyDescent="0.3">
      <c r="Z705" t="e">
        <f>+Final[[#This Row],[titulo]]&amp;Final[[#This Row],[Territorio]]&amp;", "&amp;Final[[#This Row],[temporalidad]]</f>
        <v>#VALUE!</v>
      </c>
    </row>
    <row r="706" spans="26:26" x14ac:dyDescent="0.3">
      <c r="Z706" t="e">
        <f>+Final[[#This Row],[titulo]]&amp;Final[[#This Row],[Territorio]]&amp;", "&amp;Final[[#This Row],[temporalidad]]</f>
        <v>#VALUE!</v>
      </c>
    </row>
    <row r="707" spans="26:26" x14ac:dyDescent="0.3">
      <c r="Z707" t="e">
        <f>+Final[[#This Row],[titulo]]&amp;Final[[#This Row],[Territorio]]&amp;", "&amp;Final[[#This Row],[temporalidad]]</f>
        <v>#VALUE!</v>
      </c>
    </row>
    <row r="708" spans="26:26" x14ac:dyDescent="0.3">
      <c r="Z708" t="e">
        <f>+Final[[#This Row],[titulo]]&amp;Final[[#This Row],[Territorio]]&amp;", "&amp;Final[[#This Row],[temporalidad]]</f>
        <v>#VALUE!</v>
      </c>
    </row>
    <row r="709" spans="26:26" x14ac:dyDescent="0.3">
      <c r="Z709" t="e">
        <f>+Final[[#This Row],[titulo]]&amp;Final[[#This Row],[Territorio]]&amp;", "&amp;Final[[#This Row],[temporalidad]]</f>
        <v>#VALUE!</v>
      </c>
    </row>
    <row r="710" spans="26:26" x14ac:dyDescent="0.3">
      <c r="Z710" t="e">
        <f>+Final[[#This Row],[titulo]]&amp;Final[[#This Row],[Territorio]]&amp;", "&amp;Final[[#This Row],[temporalidad]]</f>
        <v>#VALUE!</v>
      </c>
    </row>
    <row r="711" spans="26:26" x14ac:dyDescent="0.3">
      <c r="Z711" t="e">
        <f>+Final[[#This Row],[titulo]]&amp;Final[[#This Row],[Territorio]]&amp;", "&amp;Final[[#This Row],[temporalidad]]</f>
        <v>#VALUE!</v>
      </c>
    </row>
    <row r="712" spans="26:26" x14ac:dyDescent="0.3">
      <c r="Z712" t="e">
        <f>+Final[[#This Row],[titulo]]&amp;Final[[#This Row],[Territorio]]&amp;", "&amp;Final[[#This Row],[temporalidad]]</f>
        <v>#VALUE!</v>
      </c>
    </row>
    <row r="713" spans="26:26" x14ac:dyDescent="0.3">
      <c r="Z713" t="e">
        <f>+Final[[#This Row],[titulo]]&amp;Final[[#This Row],[Territorio]]&amp;", "&amp;Final[[#This Row],[temporalidad]]</f>
        <v>#VALUE!</v>
      </c>
    </row>
    <row r="714" spans="26:26" x14ac:dyDescent="0.3">
      <c r="Z714" t="e">
        <f>+Final[[#This Row],[titulo]]&amp;Final[[#This Row],[Territorio]]&amp;", "&amp;Final[[#This Row],[temporalidad]]</f>
        <v>#VALUE!</v>
      </c>
    </row>
    <row r="715" spans="26:26" x14ac:dyDescent="0.3">
      <c r="Z715" t="e">
        <f>+Final[[#This Row],[titulo]]&amp;Final[[#This Row],[Territorio]]&amp;", "&amp;Final[[#This Row],[temporalidad]]</f>
        <v>#VALUE!</v>
      </c>
    </row>
    <row r="716" spans="26:26" x14ac:dyDescent="0.3">
      <c r="Z716" t="e">
        <f>+Final[[#This Row],[titulo]]&amp;Final[[#This Row],[Territorio]]&amp;", "&amp;Final[[#This Row],[temporalidad]]</f>
        <v>#VALUE!</v>
      </c>
    </row>
    <row r="717" spans="26:26" x14ac:dyDescent="0.3">
      <c r="Z717" t="e">
        <f>+Final[[#This Row],[titulo]]&amp;Final[[#This Row],[Territorio]]&amp;", "&amp;Final[[#This Row],[temporalidad]]</f>
        <v>#VALUE!</v>
      </c>
    </row>
    <row r="718" spans="26:26" x14ac:dyDescent="0.3">
      <c r="Z718" t="e">
        <f>+Final[[#This Row],[titulo]]&amp;Final[[#This Row],[Territorio]]&amp;", "&amp;Final[[#This Row],[temporalidad]]</f>
        <v>#VALUE!</v>
      </c>
    </row>
    <row r="719" spans="26:26" x14ac:dyDescent="0.3">
      <c r="Z719" t="e">
        <f>+Final[[#This Row],[titulo]]&amp;Final[[#This Row],[Territorio]]&amp;", "&amp;Final[[#This Row],[temporalidad]]</f>
        <v>#VALUE!</v>
      </c>
    </row>
    <row r="720" spans="26:26" x14ac:dyDescent="0.3">
      <c r="Z720" t="e">
        <f>+Final[[#This Row],[titulo]]&amp;Final[[#This Row],[Territorio]]&amp;", "&amp;Final[[#This Row],[temporalidad]]</f>
        <v>#VALUE!</v>
      </c>
    </row>
    <row r="721" spans="26:26" x14ac:dyDescent="0.3">
      <c r="Z721" t="e">
        <f>+Final[[#This Row],[titulo]]&amp;Final[[#This Row],[Territorio]]&amp;", "&amp;Final[[#This Row],[temporalidad]]</f>
        <v>#VALUE!</v>
      </c>
    </row>
    <row r="722" spans="26:26" x14ac:dyDescent="0.3">
      <c r="Z722" t="e">
        <f>+Final[[#This Row],[titulo]]&amp;Final[[#This Row],[Territorio]]&amp;", "&amp;Final[[#This Row],[temporalidad]]</f>
        <v>#VALUE!</v>
      </c>
    </row>
    <row r="723" spans="26:26" x14ac:dyDescent="0.3">
      <c r="Z723" t="e">
        <f>+Final[[#This Row],[titulo]]&amp;Final[[#This Row],[Territorio]]&amp;", "&amp;Final[[#This Row],[temporalidad]]</f>
        <v>#VALUE!</v>
      </c>
    </row>
    <row r="724" spans="26:26" x14ac:dyDescent="0.3">
      <c r="Z724" t="e">
        <f>+Final[[#This Row],[titulo]]&amp;Final[[#This Row],[Territorio]]&amp;", "&amp;Final[[#This Row],[temporalidad]]</f>
        <v>#VALUE!</v>
      </c>
    </row>
    <row r="725" spans="26:26" x14ac:dyDescent="0.3">
      <c r="Z725" t="e">
        <f>+Final[[#This Row],[titulo]]&amp;Final[[#This Row],[Territorio]]&amp;", "&amp;Final[[#This Row],[temporalidad]]</f>
        <v>#VALUE!</v>
      </c>
    </row>
    <row r="726" spans="26:26" x14ac:dyDescent="0.3">
      <c r="Z726" t="e">
        <f>+Final[[#This Row],[titulo]]&amp;Final[[#This Row],[Territorio]]&amp;", "&amp;Final[[#This Row],[temporalidad]]</f>
        <v>#VALUE!</v>
      </c>
    </row>
    <row r="727" spans="26:26" x14ac:dyDescent="0.3">
      <c r="Z727" t="e">
        <f>+Final[[#This Row],[titulo]]&amp;Final[[#This Row],[Territorio]]&amp;", "&amp;Final[[#This Row],[temporalidad]]</f>
        <v>#VALUE!</v>
      </c>
    </row>
    <row r="728" spans="26:26" x14ac:dyDescent="0.3">
      <c r="Z728" t="e">
        <f>+Final[[#This Row],[titulo]]&amp;Final[[#This Row],[Territorio]]&amp;", "&amp;Final[[#This Row],[temporalidad]]</f>
        <v>#VALUE!</v>
      </c>
    </row>
    <row r="729" spans="26:26" x14ac:dyDescent="0.3">
      <c r="Z729" t="e">
        <f>+Final[[#This Row],[titulo]]&amp;Final[[#This Row],[Territorio]]&amp;", "&amp;Final[[#This Row],[temporalidad]]</f>
        <v>#VALUE!</v>
      </c>
    </row>
    <row r="730" spans="26:26" x14ac:dyDescent="0.3">
      <c r="Z730" t="e">
        <f>+Final[[#This Row],[titulo]]&amp;Final[[#This Row],[Territorio]]&amp;", "&amp;Final[[#This Row],[temporalidad]]</f>
        <v>#VALUE!</v>
      </c>
    </row>
    <row r="731" spans="26:26" x14ac:dyDescent="0.3">
      <c r="Z731" t="e">
        <f>+Final[[#This Row],[titulo]]&amp;Final[[#This Row],[Territorio]]&amp;", "&amp;Final[[#This Row],[temporalidad]]</f>
        <v>#VALUE!</v>
      </c>
    </row>
    <row r="732" spans="26:26" x14ac:dyDescent="0.3">
      <c r="Z732" t="e">
        <f>+Final[[#This Row],[titulo]]&amp;Final[[#This Row],[Territorio]]&amp;", "&amp;Final[[#This Row],[temporalidad]]</f>
        <v>#VALUE!</v>
      </c>
    </row>
    <row r="733" spans="26:26" x14ac:dyDescent="0.3">
      <c r="Z733" t="e">
        <f>+Final[[#This Row],[titulo]]&amp;Final[[#This Row],[Territorio]]&amp;", "&amp;Final[[#This Row],[temporalidad]]</f>
        <v>#VALUE!</v>
      </c>
    </row>
    <row r="734" spans="26:26" x14ac:dyDescent="0.3">
      <c r="Z734" t="e">
        <f>+Final[[#This Row],[titulo]]&amp;Final[[#This Row],[Territorio]]&amp;", "&amp;Final[[#This Row],[temporalidad]]</f>
        <v>#VALUE!</v>
      </c>
    </row>
    <row r="735" spans="26:26" x14ac:dyDescent="0.3">
      <c r="Z735" t="e">
        <f>+Final[[#This Row],[titulo]]&amp;Final[[#This Row],[Territorio]]&amp;", "&amp;Final[[#This Row],[temporalidad]]</f>
        <v>#VALUE!</v>
      </c>
    </row>
    <row r="736" spans="26:26" x14ac:dyDescent="0.3">
      <c r="Z736" t="e">
        <f>+Final[[#This Row],[titulo]]&amp;Final[[#This Row],[Territorio]]&amp;", "&amp;Final[[#This Row],[temporalidad]]</f>
        <v>#VALUE!</v>
      </c>
    </row>
    <row r="737" spans="26:26" x14ac:dyDescent="0.3">
      <c r="Z737" t="e">
        <f>+Final[[#This Row],[titulo]]&amp;Final[[#This Row],[Territorio]]&amp;", "&amp;Final[[#This Row],[temporalidad]]</f>
        <v>#VALUE!</v>
      </c>
    </row>
    <row r="738" spans="26:26" x14ac:dyDescent="0.3">
      <c r="Z738" t="e">
        <f>+Final[[#This Row],[titulo]]&amp;Final[[#This Row],[Territorio]]&amp;", "&amp;Final[[#This Row],[temporalidad]]</f>
        <v>#VALUE!</v>
      </c>
    </row>
    <row r="739" spans="26:26" x14ac:dyDescent="0.3">
      <c r="Z739" t="e">
        <f>+Final[[#This Row],[titulo]]&amp;Final[[#This Row],[Territorio]]&amp;", "&amp;Final[[#This Row],[temporalidad]]</f>
        <v>#VALUE!</v>
      </c>
    </row>
    <row r="740" spans="26:26" x14ac:dyDescent="0.3">
      <c r="Z740" t="e">
        <f>+Final[[#This Row],[titulo]]&amp;Final[[#This Row],[Territorio]]&amp;", "&amp;Final[[#This Row],[temporalidad]]</f>
        <v>#VALUE!</v>
      </c>
    </row>
    <row r="741" spans="26:26" x14ac:dyDescent="0.3">
      <c r="Z741" t="e">
        <f>+Final[[#This Row],[titulo]]&amp;Final[[#This Row],[Territorio]]&amp;", "&amp;Final[[#This Row],[temporalidad]]</f>
        <v>#VALUE!</v>
      </c>
    </row>
    <row r="742" spans="26:26" x14ac:dyDescent="0.3">
      <c r="Z742" t="e">
        <f>+Final[[#This Row],[titulo]]&amp;Final[[#This Row],[Territorio]]&amp;", "&amp;Final[[#This Row],[temporalidad]]</f>
        <v>#VALUE!</v>
      </c>
    </row>
    <row r="743" spans="26:26" x14ac:dyDescent="0.3">
      <c r="Z743" t="e">
        <f>+Final[[#This Row],[titulo]]&amp;Final[[#This Row],[Territorio]]&amp;", "&amp;Final[[#This Row],[temporalidad]]</f>
        <v>#VALUE!</v>
      </c>
    </row>
    <row r="744" spans="26:26" x14ac:dyDescent="0.3">
      <c r="Z744" t="e">
        <f>+Final[[#This Row],[titulo]]&amp;Final[[#This Row],[Territorio]]&amp;", "&amp;Final[[#This Row],[temporalidad]]</f>
        <v>#VALUE!</v>
      </c>
    </row>
    <row r="745" spans="26:26" x14ac:dyDescent="0.3">
      <c r="Z745" t="e">
        <f>+Final[[#This Row],[titulo]]&amp;Final[[#This Row],[Territorio]]&amp;", "&amp;Final[[#This Row],[temporalidad]]</f>
        <v>#VALUE!</v>
      </c>
    </row>
    <row r="746" spans="26:26" x14ac:dyDescent="0.3">
      <c r="Z746" t="e">
        <f>+Final[[#This Row],[titulo]]&amp;Final[[#This Row],[Territorio]]&amp;", "&amp;Final[[#This Row],[temporalidad]]</f>
        <v>#VALUE!</v>
      </c>
    </row>
    <row r="747" spans="26:26" x14ac:dyDescent="0.3">
      <c r="Z747" t="e">
        <f>+Final[[#This Row],[titulo]]&amp;Final[[#This Row],[Territorio]]&amp;", "&amp;Final[[#This Row],[temporalidad]]</f>
        <v>#VALUE!</v>
      </c>
    </row>
    <row r="748" spans="26:26" x14ac:dyDescent="0.3">
      <c r="Z748" t="e">
        <f>+Final[[#This Row],[titulo]]&amp;Final[[#This Row],[Territorio]]&amp;", "&amp;Final[[#This Row],[temporalidad]]</f>
        <v>#VALUE!</v>
      </c>
    </row>
    <row r="749" spans="26:26" x14ac:dyDescent="0.3">
      <c r="Z749" t="e">
        <f>+Final[[#This Row],[titulo]]&amp;Final[[#This Row],[Territorio]]&amp;", "&amp;Final[[#This Row],[temporalidad]]</f>
        <v>#VALUE!</v>
      </c>
    </row>
    <row r="750" spans="26:26" x14ac:dyDescent="0.3">
      <c r="Z750" t="e">
        <f>+Final[[#This Row],[titulo]]&amp;Final[[#This Row],[Territorio]]&amp;", "&amp;Final[[#This Row],[temporalidad]]</f>
        <v>#VALUE!</v>
      </c>
    </row>
    <row r="751" spans="26:26" x14ac:dyDescent="0.3">
      <c r="Z751" t="e">
        <f>+Final[[#This Row],[titulo]]&amp;Final[[#This Row],[Territorio]]&amp;", "&amp;Final[[#This Row],[temporalidad]]</f>
        <v>#VALUE!</v>
      </c>
    </row>
    <row r="752" spans="26:26" x14ac:dyDescent="0.3">
      <c r="Z752" t="e">
        <f>+Final[[#This Row],[titulo]]&amp;Final[[#This Row],[Territorio]]&amp;", "&amp;Final[[#This Row],[temporalidad]]</f>
        <v>#VALUE!</v>
      </c>
    </row>
    <row r="753" spans="26:26" x14ac:dyDescent="0.3">
      <c r="Z753" t="e">
        <f>+Final[[#This Row],[titulo]]&amp;Final[[#This Row],[Territorio]]&amp;", "&amp;Final[[#This Row],[temporalidad]]</f>
        <v>#VALUE!</v>
      </c>
    </row>
    <row r="754" spans="26:26" x14ac:dyDescent="0.3">
      <c r="Z754" t="e">
        <f>+Final[[#This Row],[titulo]]&amp;Final[[#This Row],[Territorio]]&amp;", "&amp;Final[[#This Row],[temporalidad]]</f>
        <v>#VALUE!</v>
      </c>
    </row>
    <row r="755" spans="26:26" x14ac:dyDescent="0.3">
      <c r="Z755" t="e">
        <f>+Final[[#This Row],[titulo]]&amp;Final[[#This Row],[Territorio]]&amp;", "&amp;Final[[#This Row],[temporalidad]]</f>
        <v>#VALUE!</v>
      </c>
    </row>
    <row r="756" spans="26:26" x14ac:dyDescent="0.3">
      <c r="Z756" t="e">
        <f>+Final[[#This Row],[titulo]]&amp;Final[[#This Row],[Territorio]]&amp;", "&amp;Final[[#This Row],[temporalidad]]</f>
        <v>#VALUE!</v>
      </c>
    </row>
    <row r="757" spans="26:26" x14ac:dyDescent="0.3">
      <c r="Z757" t="e">
        <f>+Final[[#This Row],[titulo]]&amp;Final[[#This Row],[Territorio]]&amp;", "&amp;Final[[#This Row],[temporalidad]]</f>
        <v>#VALUE!</v>
      </c>
    </row>
    <row r="758" spans="26:26" x14ac:dyDescent="0.3">
      <c r="Z758" t="e">
        <f>+Final[[#This Row],[titulo]]&amp;Final[[#This Row],[Territorio]]&amp;", "&amp;Final[[#This Row],[temporalidad]]</f>
        <v>#VALUE!</v>
      </c>
    </row>
    <row r="759" spans="26:26" x14ac:dyDescent="0.3">
      <c r="Z759" t="e">
        <f>+Final[[#This Row],[titulo]]&amp;Final[[#This Row],[Territorio]]&amp;", "&amp;Final[[#This Row],[temporalidad]]</f>
        <v>#VALUE!</v>
      </c>
    </row>
    <row r="760" spans="26:26" x14ac:dyDescent="0.3">
      <c r="Z760" t="e">
        <f>+Final[[#This Row],[titulo]]&amp;Final[[#This Row],[Territorio]]&amp;", "&amp;Final[[#This Row],[temporalidad]]</f>
        <v>#VALUE!</v>
      </c>
    </row>
    <row r="761" spans="26:26" x14ac:dyDescent="0.3">
      <c r="Z761" t="e">
        <f>+Final[[#This Row],[titulo]]&amp;Final[[#This Row],[Territorio]]&amp;", "&amp;Final[[#This Row],[temporalidad]]</f>
        <v>#VALUE!</v>
      </c>
    </row>
    <row r="762" spans="26:26" x14ac:dyDescent="0.3">
      <c r="Z762" t="e">
        <f>+Final[[#This Row],[titulo]]&amp;Final[[#This Row],[Territorio]]&amp;", "&amp;Final[[#This Row],[temporalidad]]</f>
        <v>#VALUE!</v>
      </c>
    </row>
    <row r="763" spans="26:26" x14ac:dyDescent="0.3">
      <c r="Z763" t="e">
        <f>+Final[[#This Row],[titulo]]&amp;Final[[#This Row],[Territorio]]&amp;", "&amp;Final[[#This Row],[temporalidad]]</f>
        <v>#VALUE!</v>
      </c>
    </row>
    <row r="764" spans="26:26" x14ac:dyDescent="0.3">
      <c r="Z764" t="e">
        <f>+Final[[#This Row],[titulo]]&amp;Final[[#This Row],[Territorio]]&amp;", "&amp;Final[[#This Row],[temporalidad]]</f>
        <v>#VALUE!</v>
      </c>
    </row>
    <row r="765" spans="26:26" x14ac:dyDescent="0.3">
      <c r="Z765" t="e">
        <f>+Final[[#This Row],[titulo]]&amp;Final[[#This Row],[Territorio]]&amp;", "&amp;Final[[#This Row],[temporalidad]]</f>
        <v>#VALUE!</v>
      </c>
    </row>
    <row r="766" spans="26:26" x14ac:dyDescent="0.3">
      <c r="Z766" t="e">
        <f>+Final[[#This Row],[titulo]]&amp;Final[[#This Row],[Territorio]]&amp;", "&amp;Final[[#This Row],[temporalidad]]</f>
        <v>#VALUE!</v>
      </c>
    </row>
    <row r="767" spans="26:26" x14ac:dyDescent="0.3">
      <c r="Z767" t="e">
        <f>+Final[[#This Row],[titulo]]&amp;Final[[#This Row],[Territorio]]&amp;", "&amp;Final[[#This Row],[temporalidad]]</f>
        <v>#VALUE!</v>
      </c>
    </row>
    <row r="768" spans="26:26" x14ac:dyDescent="0.3">
      <c r="Z768" t="e">
        <f>+Final[[#This Row],[titulo]]&amp;Final[[#This Row],[Territorio]]&amp;", "&amp;Final[[#This Row],[temporalidad]]</f>
        <v>#VALUE!</v>
      </c>
    </row>
    <row r="769" spans="26:26" x14ac:dyDescent="0.3">
      <c r="Z769" t="e">
        <f>+Final[[#This Row],[titulo]]&amp;Final[[#This Row],[Territorio]]&amp;", "&amp;Final[[#This Row],[temporalidad]]</f>
        <v>#VALUE!</v>
      </c>
    </row>
    <row r="770" spans="26:26" x14ac:dyDescent="0.3">
      <c r="Z770" t="e">
        <f>+Final[[#This Row],[titulo]]&amp;Final[[#This Row],[Territorio]]&amp;", "&amp;Final[[#This Row],[temporalidad]]</f>
        <v>#VALUE!</v>
      </c>
    </row>
    <row r="771" spans="26:26" x14ac:dyDescent="0.3">
      <c r="Z771" t="e">
        <f>+Final[[#This Row],[titulo]]&amp;Final[[#This Row],[Territorio]]&amp;", "&amp;Final[[#This Row],[temporalidad]]</f>
        <v>#VALUE!</v>
      </c>
    </row>
    <row r="772" spans="26:26" x14ac:dyDescent="0.3">
      <c r="Z772" t="e">
        <f>+Final[[#This Row],[titulo]]&amp;Final[[#This Row],[Territorio]]&amp;", "&amp;Final[[#This Row],[temporalidad]]</f>
        <v>#VALUE!</v>
      </c>
    </row>
    <row r="773" spans="26:26" x14ac:dyDescent="0.3">
      <c r="Z773" t="e">
        <f>+Final[[#This Row],[titulo]]&amp;Final[[#This Row],[Territorio]]&amp;", "&amp;Final[[#This Row],[temporalidad]]</f>
        <v>#VALUE!</v>
      </c>
    </row>
    <row r="774" spans="26:26" x14ac:dyDescent="0.3">
      <c r="Z774" t="e">
        <f>+Final[[#This Row],[titulo]]&amp;Final[[#This Row],[Territorio]]&amp;", "&amp;Final[[#This Row],[temporalidad]]</f>
        <v>#VALUE!</v>
      </c>
    </row>
    <row r="775" spans="26:26" x14ac:dyDescent="0.3">
      <c r="Z775" t="e">
        <f>+Final[[#This Row],[titulo]]&amp;Final[[#This Row],[Territorio]]&amp;", "&amp;Final[[#This Row],[temporalidad]]</f>
        <v>#VALUE!</v>
      </c>
    </row>
    <row r="776" spans="26:26" x14ac:dyDescent="0.3">
      <c r="Z776" t="e">
        <f>+Final[[#This Row],[titulo]]&amp;Final[[#This Row],[Territorio]]&amp;", "&amp;Final[[#This Row],[temporalidad]]</f>
        <v>#VALUE!</v>
      </c>
    </row>
    <row r="777" spans="26:26" x14ac:dyDescent="0.3">
      <c r="Z777" t="e">
        <f>+Final[[#This Row],[titulo]]&amp;Final[[#This Row],[Territorio]]&amp;", "&amp;Final[[#This Row],[temporalidad]]</f>
        <v>#VALUE!</v>
      </c>
    </row>
    <row r="778" spans="26:26" x14ac:dyDescent="0.3">
      <c r="Z778" t="e">
        <f>+Final[[#This Row],[titulo]]&amp;Final[[#This Row],[Territorio]]&amp;", "&amp;Final[[#This Row],[temporalidad]]</f>
        <v>#VALUE!</v>
      </c>
    </row>
    <row r="779" spans="26:26" x14ac:dyDescent="0.3">
      <c r="Z779" t="e">
        <f>+Final[[#This Row],[titulo]]&amp;Final[[#This Row],[Territorio]]&amp;", "&amp;Final[[#This Row],[temporalidad]]</f>
        <v>#VALUE!</v>
      </c>
    </row>
    <row r="780" spans="26:26" x14ac:dyDescent="0.3">
      <c r="Z780" t="e">
        <f>+Final[[#This Row],[titulo]]&amp;Final[[#This Row],[Territorio]]&amp;", "&amp;Final[[#This Row],[temporalidad]]</f>
        <v>#VALUE!</v>
      </c>
    </row>
    <row r="781" spans="26:26" x14ac:dyDescent="0.3">
      <c r="Z781" t="e">
        <f>+Final[[#This Row],[titulo]]&amp;Final[[#This Row],[Territorio]]&amp;", "&amp;Final[[#This Row],[temporalidad]]</f>
        <v>#VALUE!</v>
      </c>
    </row>
    <row r="782" spans="26:26" x14ac:dyDescent="0.3">
      <c r="Z782" t="e">
        <f>+Final[[#This Row],[titulo]]&amp;Final[[#This Row],[Territorio]]&amp;", "&amp;Final[[#This Row],[temporalidad]]</f>
        <v>#VALUE!</v>
      </c>
    </row>
    <row r="783" spans="26:26" x14ac:dyDescent="0.3">
      <c r="Z783" t="e">
        <f>+Final[[#This Row],[titulo]]&amp;Final[[#This Row],[Territorio]]&amp;", "&amp;Final[[#This Row],[temporalidad]]</f>
        <v>#VALUE!</v>
      </c>
    </row>
    <row r="784" spans="26:26" x14ac:dyDescent="0.3">
      <c r="Z784" t="e">
        <f>+Final[[#This Row],[titulo]]&amp;Final[[#This Row],[Territorio]]&amp;", "&amp;Final[[#This Row],[temporalidad]]</f>
        <v>#VALUE!</v>
      </c>
    </row>
    <row r="785" spans="26:26" x14ac:dyDescent="0.3">
      <c r="Z785" t="e">
        <f>+Final[[#This Row],[titulo]]&amp;Final[[#This Row],[Territorio]]&amp;", "&amp;Final[[#This Row],[temporalidad]]</f>
        <v>#VALUE!</v>
      </c>
    </row>
    <row r="786" spans="26:26" x14ac:dyDescent="0.3">
      <c r="Z786" t="e">
        <f>+Final[[#This Row],[titulo]]&amp;Final[[#This Row],[Territorio]]&amp;", "&amp;Final[[#This Row],[temporalidad]]</f>
        <v>#VALUE!</v>
      </c>
    </row>
    <row r="787" spans="26:26" x14ac:dyDescent="0.3">
      <c r="Z787" t="e">
        <f>+Final[[#This Row],[titulo]]&amp;Final[[#This Row],[Territorio]]&amp;", "&amp;Final[[#This Row],[temporalidad]]</f>
        <v>#VALUE!</v>
      </c>
    </row>
    <row r="788" spans="26:26" x14ac:dyDescent="0.3">
      <c r="Z788" t="e">
        <f>+Final[[#This Row],[titulo]]&amp;Final[[#This Row],[Territorio]]&amp;", "&amp;Final[[#This Row],[temporalidad]]</f>
        <v>#VALUE!</v>
      </c>
    </row>
    <row r="789" spans="26:26" x14ac:dyDescent="0.3">
      <c r="Z789" t="e">
        <f>+Final[[#This Row],[titulo]]&amp;Final[[#This Row],[Territorio]]&amp;", "&amp;Final[[#This Row],[temporalidad]]</f>
        <v>#VALUE!</v>
      </c>
    </row>
    <row r="790" spans="26:26" x14ac:dyDescent="0.3">
      <c r="Z790" t="e">
        <f>+Final[[#This Row],[titulo]]&amp;Final[[#This Row],[Territorio]]&amp;", "&amp;Final[[#This Row],[temporalidad]]</f>
        <v>#VALUE!</v>
      </c>
    </row>
    <row r="791" spans="26:26" x14ac:dyDescent="0.3">
      <c r="Z791" t="e">
        <f>+Final[[#This Row],[titulo]]&amp;Final[[#This Row],[Territorio]]&amp;", "&amp;Final[[#This Row],[temporalidad]]</f>
        <v>#VALUE!</v>
      </c>
    </row>
    <row r="792" spans="26:26" x14ac:dyDescent="0.3">
      <c r="Z792" t="e">
        <f>+Final[[#This Row],[titulo]]&amp;Final[[#This Row],[Territorio]]&amp;", "&amp;Final[[#This Row],[temporalidad]]</f>
        <v>#VALUE!</v>
      </c>
    </row>
    <row r="793" spans="26:26" x14ac:dyDescent="0.3">
      <c r="Z793" t="e">
        <f>+Final[[#This Row],[titulo]]&amp;Final[[#This Row],[Territorio]]&amp;", "&amp;Final[[#This Row],[temporalidad]]</f>
        <v>#VALUE!</v>
      </c>
    </row>
    <row r="794" spans="26:26" x14ac:dyDescent="0.3">
      <c r="Z794" t="e">
        <f>+Final[[#This Row],[titulo]]&amp;Final[[#This Row],[Territorio]]&amp;", "&amp;Final[[#This Row],[temporalidad]]</f>
        <v>#VALUE!</v>
      </c>
    </row>
    <row r="795" spans="26:26" x14ac:dyDescent="0.3">
      <c r="Z795" t="e">
        <f>+Final[[#This Row],[titulo]]&amp;Final[[#This Row],[Territorio]]&amp;", "&amp;Final[[#This Row],[temporalidad]]</f>
        <v>#VALUE!</v>
      </c>
    </row>
    <row r="796" spans="26:26" x14ac:dyDescent="0.3">
      <c r="Z796" t="e">
        <f>+Final[[#This Row],[titulo]]&amp;Final[[#This Row],[Territorio]]&amp;", "&amp;Final[[#This Row],[temporalidad]]</f>
        <v>#VALUE!</v>
      </c>
    </row>
    <row r="797" spans="26:26" x14ac:dyDescent="0.3">
      <c r="Z797" t="e">
        <f>+Final[[#This Row],[titulo]]&amp;Final[[#This Row],[Territorio]]&amp;", "&amp;Final[[#This Row],[temporalidad]]</f>
        <v>#VALUE!</v>
      </c>
    </row>
    <row r="798" spans="26:26" x14ac:dyDescent="0.3">
      <c r="Z798" t="e">
        <f>+Final[[#This Row],[titulo]]&amp;Final[[#This Row],[Territorio]]&amp;", "&amp;Final[[#This Row],[temporalidad]]</f>
        <v>#VALUE!</v>
      </c>
    </row>
    <row r="799" spans="26:26" x14ac:dyDescent="0.3">
      <c r="Z799" t="e">
        <f>+Final[[#This Row],[titulo]]&amp;Final[[#This Row],[Territorio]]&amp;", "&amp;Final[[#This Row],[temporalidad]]</f>
        <v>#VALUE!</v>
      </c>
    </row>
    <row r="800" spans="26:26" x14ac:dyDescent="0.3">
      <c r="Z800" t="e">
        <f>+Final[[#This Row],[titulo]]&amp;Final[[#This Row],[Territorio]]&amp;", "&amp;Final[[#This Row],[temporalidad]]</f>
        <v>#VALUE!</v>
      </c>
    </row>
    <row r="801" spans="26:26" x14ac:dyDescent="0.3">
      <c r="Z801" t="e">
        <f>+Final[[#This Row],[titulo]]&amp;Final[[#This Row],[Territorio]]&amp;", "&amp;Final[[#This Row],[temporalidad]]</f>
        <v>#VALUE!</v>
      </c>
    </row>
    <row r="802" spans="26:26" x14ac:dyDescent="0.3">
      <c r="Z802" t="e">
        <f>+Final[[#This Row],[titulo]]&amp;Final[[#This Row],[Territorio]]&amp;", "&amp;Final[[#This Row],[temporalidad]]</f>
        <v>#VALUE!</v>
      </c>
    </row>
    <row r="803" spans="26:26" x14ac:dyDescent="0.3">
      <c r="Z803" t="e">
        <f>+Final[[#This Row],[titulo]]&amp;Final[[#This Row],[Territorio]]&amp;", "&amp;Final[[#This Row],[temporalidad]]</f>
        <v>#VALUE!</v>
      </c>
    </row>
    <row r="804" spans="26:26" x14ac:dyDescent="0.3">
      <c r="Z804" t="e">
        <f>+Final[[#This Row],[titulo]]&amp;Final[[#This Row],[Territorio]]&amp;", "&amp;Final[[#This Row],[temporalidad]]</f>
        <v>#VALUE!</v>
      </c>
    </row>
    <row r="805" spans="26:26" x14ac:dyDescent="0.3">
      <c r="Z805" t="e">
        <f>+Final[[#This Row],[titulo]]&amp;Final[[#This Row],[Territorio]]&amp;", "&amp;Final[[#This Row],[temporalidad]]</f>
        <v>#VALUE!</v>
      </c>
    </row>
    <row r="806" spans="26:26" x14ac:dyDescent="0.3">
      <c r="Z806" t="e">
        <f>+Final[[#This Row],[titulo]]&amp;Final[[#This Row],[Territorio]]&amp;", "&amp;Final[[#This Row],[temporalidad]]</f>
        <v>#VALUE!</v>
      </c>
    </row>
    <row r="807" spans="26:26" x14ac:dyDescent="0.3">
      <c r="Z807" t="e">
        <f>+Final[[#This Row],[titulo]]&amp;Final[[#This Row],[Territorio]]&amp;", "&amp;Final[[#This Row],[temporalidad]]</f>
        <v>#VALUE!</v>
      </c>
    </row>
    <row r="808" spans="26:26" x14ac:dyDescent="0.3">
      <c r="Z808" t="e">
        <f>+Final[[#This Row],[titulo]]&amp;Final[[#This Row],[Territorio]]&amp;", "&amp;Final[[#This Row],[temporalidad]]</f>
        <v>#VALUE!</v>
      </c>
    </row>
    <row r="809" spans="26:26" x14ac:dyDescent="0.3">
      <c r="Z809" t="e">
        <f>+Final[[#This Row],[titulo]]&amp;Final[[#This Row],[Territorio]]&amp;", "&amp;Final[[#This Row],[temporalidad]]</f>
        <v>#VALUE!</v>
      </c>
    </row>
    <row r="810" spans="26:26" x14ac:dyDescent="0.3">
      <c r="Z810" t="e">
        <f>+Final[[#This Row],[titulo]]&amp;Final[[#This Row],[Territorio]]&amp;", "&amp;Final[[#This Row],[temporalidad]]</f>
        <v>#VALUE!</v>
      </c>
    </row>
    <row r="811" spans="26:26" x14ac:dyDescent="0.3">
      <c r="Z811" t="e">
        <f>+Final[[#This Row],[titulo]]&amp;Final[[#This Row],[Territorio]]&amp;", "&amp;Final[[#This Row],[temporalidad]]</f>
        <v>#VALUE!</v>
      </c>
    </row>
    <row r="812" spans="26:26" x14ac:dyDescent="0.3">
      <c r="Z812" t="e">
        <f>+Final[[#This Row],[titulo]]&amp;Final[[#This Row],[Territorio]]&amp;", "&amp;Final[[#This Row],[temporalidad]]</f>
        <v>#VALUE!</v>
      </c>
    </row>
    <row r="813" spans="26:26" x14ac:dyDescent="0.3">
      <c r="Z813" t="e">
        <f>+Final[[#This Row],[titulo]]&amp;Final[[#This Row],[Territorio]]&amp;", "&amp;Final[[#This Row],[temporalidad]]</f>
        <v>#VALUE!</v>
      </c>
    </row>
    <row r="814" spans="26:26" x14ac:dyDescent="0.3">
      <c r="Z814" t="e">
        <f>+Final[[#This Row],[titulo]]&amp;Final[[#This Row],[Territorio]]&amp;", "&amp;Final[[#This Row],[temporalidad]]</f>
        <v>#VALUE!</v>
      </c>
    </row>
    <row r="815" spans="26:26" x14ac:dyDescent="0.3">
      <c r="Z815" t="e">
        <f>+Final[[#This Row],[titulo]]&amp;Final[[#This Row],[Territorio]]&amp;", "&amp;Final[[#This Row],[temporalidad]]</f>
        <v>#VALUE!</v>
      </c>
    </row>
    <row r="816" spans="26:26" x14ac:dyDescent="0.3">
      <c r="Z816" t="e">
        <f>+Final[[#This Row],[titulo]]&amp;Final[[#This Row],[Territorio]]&amp;", "&amp;Final[[#This Row],[temporalidad]]</f>
        <v>#VALUE!</v>
      </c>
    </row>
    <row r="817" spans="26:26" x14ac:dyDescent="0.3">
      <c r="Z817" t="e">
        <f>+Final[[#This Row],[titulo]]&amp;Final[[#This Row],[Territorio]]&amp;", "&amp;Final[[#This Row],[temporalidad]]</f>
        <v>#VALUE!</v>
      </c>
    </row>
    <row r="818" spans="26:26" x14ac:dyDescent="0.3">
      <c r="Z818" t="e">
        <f>+Final[[#This Row],[titulo]]&amp;Final[[#This Row],[Territorio]]&amp;", "&amp;Final[[#This Row],[temporalidad]]</f>
        <v>#VALUE!</v>
      </c>
    </row>
    <row r="819" spans="26:26" x14ac:dyDescent="0.3">
      <c r="Z819" t="e">
        <f>+Final[[#This Row],[titulo]]&amp;Final[[#This Row],[Territorio]]&amp;", "&amp;Final[[#This Row],[temporalidad]]</f>
        <v>#VALUE!</v>
      </c>
    </row>
    <row r="820" spans="26:26" x14ac:dyDescent="0.3">
      <c r="Z820" t="e">
        <f>+Final[[#This Row],[titulo]]&amp;Final[[#This Row],[Territorio]]&amp;", "&amp;Final[[#This Row],[temporalidad]]</f>
        <v>#VALUE!</v>
      </c>
    </row>
    <row r="821" spans="26:26" x14ac:dyDescent="0.3">
      <c r="Z821" t="e">
        <f>+Final[[#This Row],[titulo]]&amp;Final[[#This Row],[Territorio]]&amp;", "&amp;Final[[#This Row],[temporalidad]]</f>
        <v>#VALUE!</v>
      </c>
    </row>
    <row r="822" spans="26:26" x14ac:dyDescent="0.3">
      <c r="Z822" t="e">
        <f>+Final[[#This Row],[titulo]]&amp;Final[[#This Row],[Territorio]]&amp;", "&amp;Final[[#This Row],[temporalidad]]</f>
        <v>#VALUE!</v>
      </c>
    </row>
    <row r="823" spans="26:26" x14ac:dyDescent="0.3">
      <c r="Z823" t="e">
        <f>+Final[[#This Row],[titulo]]&amp;Final[[#This Row],[Territorio]]&amp;", "&amp;Final[[#This Row],[temporalidad]]</f>
        <v>#VALUE!</v>
      </c>
    </row>
    <row r="824" spans="26:26" x14ac:dyDescent="0.3">
      <c r="Z824" t="e">
        <f>+Final[[#This Row],[titulo]]&amp;Final[[#This Row],[Territorio]]&amp;", "&amp;Final[[#This Row],[temporalidad]]</f>
        <v>#VALUE!</v>
      </c>
    </row>
    <row r="825" spans="26:26" x14ac:dyDescent="0.3">
      <c r="Z825" t="e">
        <f>+Final[[#This Row],[titulo]]&amp;Final[[#This Row],[Territorio]]&amp;", "&amp;Final[[#This Row],[temporalidad]]</f>
        <v>#VALUE!</v>
      </c>
    </row>
    <row r="826" spans="26:26" x14ac:dyDescent="0.3">
      <c r="Z826" t="e">
        <f>+Final[[#This Row],[titulo]]&amp;Final[[#This Row],[Territorio]]&amp;", "&amp;Final[[#This Row],[temporalidad]]</f>
        <v>#VALUE!</v>
      </c>
    </row>
    <row r="827" spans="26:26" x14ac:dyDescent="0.3">
      <c r="Z827" t="e">
        <f>+Final[[#This Row],[titulo]]&amp;Final[[#This Row],[Territorio]]&amp;", "&amp;Final[[#This Row],[temporalidad]]</f>
        <v>#VALUE!</v>
      </c>
    </row>
    <row r="828" spans="26:26" x14ac:dyDescent="0.3">
      <c r="Z828" t="e">
        <f>+Final[[#This Row],[titulo]]&amp;Final[[#This Row],[Territorio]]&amp;", "&amp;Final[[#This Row],[temporalidad]]</f>
        <v>#VALUE!</v>
      </c>
    </row>
    <row r="829" spans="26:26" x14ac:dyDescent="0.3">
      <c r="Z829" t="e">
        <f>+Final[[#This Row],[titulo]]&amp;Final[[#This Row],[Territorio]]&amp;", "&amp;Final[[#This Row],[temporalidad]]</f>
        <v>#VALUE!</v>
      </c>
    </row>
    <row r="830" spans="26:26" x14ac:dyDescent="0.3">
      <c r="Z830" t="e">
        <f>+Final[[#This Row],[titulo]]&amp;Final[[#This Row],[Territorio]]&amp;", "&amp;Final[[#This Row],[temporalidad]]</f>
        <v>#VALUE!</v>
      </c>
    </row>
    <row r="831" spans="26:26" x14ac:dyDescent="0.3">
      <c r="Z831" t="e">
        <f>+Final[[#This Row],[titulo]]&amp;Final[[#This Row],[Territorio]]&amp;", "&amp;Final[[#This Row],[temporalidad]]</f>
        <v>#VALUE!</v>
      </c>
    </row>
    <row r="832" spans="26:26" x14ac:dyDescent="0.3">
      <c r="Z832" t="e">
        <f>+Final[[#This Row],[titulo]]&amp;Final[[#This Row],[Territorio]]&amp;", "&amp;Final[[#This Row],[temporalidad]]</f>
        <v>#VALUE!</v>
      </c>
    </row>
    <row r="833" spans="26:26" x14ac:dyDescent="0.3">
      <c r="Z833" t="e">
        <f>+Final[[#This Row],[titulo]]&amp;Final[[#This Row],[Territorio]]&amp;", "&amp;Final[[#This Row],[temporalidad]]</f>
        <v>#VALUE!</v>
      </c>
    </row>
    <row r="834" spans="26:26" x14ac:dyDescent="0.3">
      <c r="Z834" t="e">
        <f>+Final[[#This Row],[titulo]]&amp;Final[[#This Row],[Territorio]]&amp;", "&amp;Final[[#This Row],[temporalidad]]</f>
        <v>#VALUE!</v>
      </c>
    </row>
    <row r="835" spans="26:26" x14ac:dyDescent="0.3">
      <c r="Z835" t="e">
        <f>+Final[[#This Row],[titulo]]&amp;Final[[#This Row],[Territorio]]&amp;", "&amp;Final[[#This Row],[temporalidad]]</f>
        <v>#VALUE!</v>
      </c>
    </row>
    <row r="836" spans="26:26" x14ac:dyDescent="0.3">
      <c r="Z836" t="e">
        <f>+Final[[#This Row],[titulo]]&amp;Final[[#This Row],[Territorio]]&amp;", "&amp;Final[[#This Row],[temporalidad]]</f>
        <v>#VALUE!</v>
      </c>
    </row>
    <row r="837" spans="26:26" x14ac:dyDescent="0.3">
      <c r="Z837" t="e">
        <f>+Final[[#This Row],[titulo]]&amp;Final[[#This Row],[Territorio]]&amp;", "&amp;Final[[#This Row],[temporalidad]]</f>
        <v>#VALUE!</v>
      </c>
    </row>
    <row r="838" spans="26:26" x14ac:dyDescent="0.3">
      <c r="Z838" t="e">
        <f>+Final[[#This Row],[titulo]]&amp;Final[[#This Row],[Territorio]]&amp;", "&amp;Final[[#This Row],[temporalidad]]</f>
        <v>#VALUE!</v>
      </c>
    </row>
    <row r="839" spans="26:26" x14ac:dyDescent="0.3">
      <c r="Z839" t="e">
        <f>+Final[[#This Row],[titulo]]&amp;Final[[#This Row],[Territorio]]&amp;", "&amp;Final[[#This Row],[temporalidad]]</f>
        <v>#VALUE!</v>
      </c>
    </row>
    <row r="840" spans="26:26" x14ac:dyDescent="0.3">
      <c r="Z840" t="e">
        <f>+Final[[#This Row],[titulo]]&amp;Final[[#This Row],[Territorio]]&amp;", "&amp;Final[[#This Row],[temporalidad]]</f>
        <v>#VALUE!</v>
      </c>
    </row>
    <row r="841" spans="26:26" x14ac:dyDescent="0.3">
      <c r="Z841" t="e">
        <f>+Final[[#This Row],[titulo]]&amp;Final[[#This Row],[Territorio]]&amp;", "&amp;Final[[#This Row],[temporalidad]]</f>
        <v>#VALUE!</v>
      </c>
    </row>
    <row r="842" spans="26:26" x14ac:dyDescent="0.3">
      <c r="Z842" t="e">
        <f>+Final[[#This Row],[titulo]]&amp;Final[[#This Row],[Territorio]]&amp;", "&amp;Final[[#This Row],[temporalidad]]</f>
        <v>#VALUE!</v>
      </c>
    </row>
    <row r="843" spans="26:26" x14ac:dyDescent="0.3">
      <c r="Z843" t="e">
        <f>+Final[[#This Row],[titulo]]&amp;Final[[#This Row],[Territorio]]&amp;", "&amp;Final[[#This Row],[temporalidad]]</f>
        <v>#VALUE!</v>
      </c>
    </row>
    <row r="844" spans="26:26" x14ac:dyDescent="0.3">
      <c r="Z844" t="e">
        <f>+Final[[#This Row],[titulo]]&amp;Final[[#This Row],[Territorio]]&amp;", "&amp;Final[[#This Row],[temporalidad]]</f>
        <v>#VALUE!</v>
      </c>
    </row>
    <row r="845" spans="26:26" x14ac:dyDescent="0.3">
      <c r="Z845" t="e">
        <f>+Final[[#This Row],[titulo]]&amp;Final[[#This Row],[Territorio]]&amp;", "&amp;Final[[#This Row],[temporalidad]]</f>
        <v>#VALUE!</v>
      </c>
    </row>
    <row r="846" spans="26:26" x14ac:dyDescent="0.3">
      <c r="Z846" t="e">
        <f>+Final[[#This Row],[titulo]]&amp;Final[[#This Row],[Territorio]]&amp;", "&amp;Final[[#This Row],[temporalidad]]</f>
        <v>#VALUE!</v>
      </c>
    </row>
    <row r="847" spans="26:26" x14ac:dyDescent="0.3">
      <c r="Z847" t="e">
        <f>+Final[[#This Row],[titulo]]&amp;Final[[#This Row],[Territorio]]&amp;", "&amp;Final[[#This Row],[temporalidad]]</f>
        <v>#VALUE!</v>
      </c>
    </row>
    <row r="848" spans="26:26" x14ac:dyDescent="0.3">
      <c r="Z848" t="e">
        <f>+Final[[#This Row],[titulo]]&amp;Final[[#This Row],[Territorio]]&amp;", "&amp;Final[[#This Row],[temporalidad]]</f>
        <v>#VALUE!</v>
      </c>
    </row>
    <row r="849" spans="26:26" x14ac:dyDescent="0.3">
      <c r="Z849" t="e">
        <f>+Final[[#This Row],[titulo]]&amp;Final[[#This Row],[Territorio]]&amp;", "&amp;Final[[#This Row],[temporalidad]]</f>
        <v>#VALUE!</v>
      </c>
    </row>
    <row r="850" spans="26:26" x14ac:dyDescent="0.3">
      <c r="Z850" t="e">
        <f>+Final[[#This Row],[titulo]]&amp;Final[[#This Row],[Territorio]]&amp;", "&amp;Final[[#This Row],[temporalidad]]</f>
        <v>#VALUE!</v>
      </c>
    </row>
    <row r="851" spans="26:26" x14ac:dyDescent="0.3">
      <c r="Z851" t="e">
        <f>+Final[[#This Row],[titulo]]&amp;Final[[#This Row],[Territorio]]&amp;", "&amp;Final[[#This Row],[temporalidad]]</f>
        <v>#VALUE!</v>
      </c>
    </row>
    <row r="852" spans="26:26" x14ac:dyDescent="0.3">
      <c r="Z852" t="e">
        <f>+Final[[#This Row],[titulo]]&amp;Final[[#This Row],[Territorio]]&amp;", "&amp;Final[[#This Row],[temporalidad]]</f>
        <v>#VALUE!</v>
      </c>
    </row>
    <row r="853" spans="26:26" x14ac:dyDescent="0.3">
      <c r="Z853" t="e">
        <f>+Final[[#This Row],[titulo]]&amp;Final[[#This Row],[Territorio]]&amp;", "&amp;Final[[#This Row],[temporalidad]]</f>
        <v>#VALUE!</v>
      </c>
    </row>
    <row r="854" spans="26:26" x14ac:dyDescent="0.3">
      <c r="Z854" t="e">
        <f>+Final[[#This Row],[titulo]]&amp;Final[[#This Row],[Territorio]]&amp;", "&amp;Final[[#This Row],[temporalidad]]</f>
        <v>#VALUE!</v>
      </c>
    </row>
    <row r="855" spans="26:26" x14ac:dyDescent="0.3">
      <c r="Z855" t="e">
        <f>+Final[[#This Row],[titulo]]&amp;Final[[#This Row],[Territorio]]&amp;", "&amp;Final[[#This Row],[temporalidad]]</f>
        <v>#VALUE!</v>
      </c>
    </row>
    <row r="856" spans="26:26" x14ac:dyDescent="0.3">
      <c r="Z856" t="e">
        <f>+Final[[#This Row],[titulo]]&amp;Final[[#This Row],[Territorio]]&amp;", "&amp;Final[[#This Row],[temporalidad]]</f>
        <v>#VALUE!</v>
      </c>
    </row>
    <row r="857" spans="26:26" x14ac:dyDescent="0.3">
      <c r="Z857" t="e">
        <f>+Final[[#This Row],[titulo]]&amp;Final[[#This Row],[Territorio]]&amp;", "&amp;Final[[#This Row],[temporalidad]]</f>
        <v>#VALUE!</v>
      </c>
    </row>
    <row r="858" spans="26:26" x14ac:dyDescent="0.3">
      <c r="Z858" t="e">
        <f>+Final[[#This Row],[titulo]]&amp;Final[[#This Row],[Territorio]]&amp;", "&amp;Final[[#This Row],[temporalidad]]</f>
        <v>#VALUE!</v>
      </c>
    </row>
    <row r="859" spans="26:26" x14ac:dyDescent="0.3">
      <c r="Z859" t="e">
        <f>+Final[[#This Row],[titulo]]&amp;Final[[#This Row],[Territorio]]&amp;", "&amp;Final[[#This Row],[temporalidad]]</f>
        <v>#VALUE!</v>
      </c>
    </row>
    <row r="860" spans="26:26" x14ac:dyDescent="0.3">
      <c r="Z860" t="e">
        <f>+Final[[#This Row],[titulo]]&amp;Final[[#This Row],[Territorio]]&amp;", "&amp;Final[[#This Row],[temporalidad]]</f>
        <v>#VALUE!</v>
      </c>
    </row>
    <row r="861" spans="26:26" x14ac:dyDescent="0.3">
      <c r="Z861" t="e">
        <f>+Final[[#This Row],[titulo]]&amp;Final[[#This Row],[Territorio]]&amp;", "&amp;Final[[#This Row],[temporalidad]]</f>
        <v>#VALUE!</v>
      </c>
    </row>
    <row r="862" spans="26:26" x14ac:dyDescent="0.3">
      <c r="Z862" t="e">
        <f>+Final[[#This Row],[titulo]]&amp;Final[[#This Row],[Territorio]]&amp;", "&amp;Final[[#This Row],[temporalidad]]</f>
        <v>#VALUE!</v>
      </c>
    </row>
    <row r="863" spans="26:26" x14ac:dyDescent="0.3">
      <c r="Z863" t="e">
        <f>+Final[[#This Row],[titulo]]&amp;Final[[#This Row],[Territorio]]&amp;", "&amp;Final[[#This Row],[temporalidad]]</f>
        <v>#VALUE!</v>
      </c>
    </row>
    <row r="864" spans="26:26" x14ac:dyDescent="0.3">
      <c r="Z864" t="e">
        <f>+Final[[#This Row],[titulo]]&amp;Final[[#This Row],[Territorio]]&amp;", "&amp;Final[[#This Row],[temporalidad]]</f>
        <v>#VALUE!</v>
      </c>
    </row>
    <row r="865" spans="26:26" x14ac:dyDescent="0.3">
      <c r="Z865" t="e">
        <f>+Final[[#This Row],[titulo]]&amp;Final[[#This Row],[Territorio]]&amp;", "&amp;Final[[#This Row],[temporalidad]]</f>
        <v>#VALUE!</v>
      </c>
    </row>
    <row r="866" spans="26:26" x14ac:dyDescent="0.3">
      <c r="Z866" t="e">
        <f>+Final[[#This Row],[titulo]]&amp;Final[[#This Row],[Territorio]]&amp;", "&amp;Final[[#This Row],[temporalidad]]</f>
        <v>#VALUE!</v>
      </c>
    </row>
    <row r="867" spans="26:26" x14ac:dyDescent="0.3">
      <c r="Z867" t="e">
        <f>+Final[[#This Row],[titulo]]&amp;Final[[#This Row],[Territorio]]&amp;", "&amp;Final[[#This Row],[temporalidad]]</f>
        <v>#VALUE!</v>
      </c>
    </row>
    <row r="868" spans="26:26" x14ac:dyDescent="0.3">
      <c r="Z868" t="e">
        <f>+Final[[#This Row],[titulo]]&amp;Final[[#This Row],[Territorio]]&amp;", "&amp;Final[[#This Row],[temporalidad]]</f>
        <v>#VALUE!</v>
      </c>
    </row>
    <row r="869" spans="26:26" x14ac:dyDescent="0.3">
      <c r="Z869" t="e">
        <f>+Final[[#This Row],[titulo]]&amp;Final[[#This Row],[Territorio]]&amp;", "&amp;Final[[#This Row],[temporalidad]]</f>
        <v>#VALUE!</v>
      </c>
    </row>
    <row r="870" spans="26:26" x14ac:dyDescent="0.3">
      <c r="Z870" t="e">
        <f>+Final[[#This Row],[titulo]]&amp;Final[[#This Row],[Territorio]]&amp;", "&amp;Final[[#This Row],[temporalidad]]</f>
        <v>#VALUE!</v>
      </c>
    </row>
    <row r="871" spans="26:26" x14ac:dyDescent="0.3">
      <c r="Z871" t="e">
        <f>+Final[[#This Row],[titulo]]&amp;Final[[#This Row],[Territorio]]&amp;", "&amp;Final[[#This Row],[temporalidad]]</f>
        <v>#VALUE!</v>
      </c>
    </row>
    <row r="872" spans="26:26" x14ac:dyDescent="0.3">
      <c r="Z872" t="e">
        <f>+Final[[#This Row],[titulo]]&amp;Final[[#This Row],[Territorio]]&amp;", "&amp;Final[[#This Row],[temporalidad]]</f>
        <v>#VALUE!</v>
      </c>
    </row>
    <row r="873" spans="26:26" x14ac:dyDescent="0.3">
      <c r="Z873" t="e">
        <f>+Final[[#This Row],[titulo]]&amp;Final[[#This Row],[Territorio]]&amp;", "&amp;Final[[#This Row],[temporalidad]]</f>
        <v>#VALUE!</v>
      </c>
    </row>
    <row r="874" spans="26:26" x14ac:dyDescent="0.3">
      <c r="Z874" t="e">
        <f>+Final[[#This Row],[titulo]]&amp;Final[[#This Row],[Territorio]]&amp;", "&amp;Final[[#This Row],[temporalidad]]</f>
        <v>#VALUE!</v>
      </c>
    </row>
    <row r="875" spans="26:26" x14ac:dyDescent="0.3">
      <c r="Z875" t="e">
        <f>+Final[[#This Row],[titulo]]&amp;Final[[#This Row],[Territorio]]&amp;", "&amp;Final[[#This Row],[temporalidad]]</f>
        <v>#VALUE!</v>
      </c>
    </row>
    <row r="876" spans="26:26" x14ac:dyDescent="0.3">
      <c r="Z876" t="e">
        <f>+Final[[#This Row],[titulo]]&amp;Final[[#This Row],[Territorio]]&amp;", "&amp;Final[[#This Row],[temporalidad]]</f>
        <v>#VALUE!</v>
      </c>
    </row>
    <row r="877" spans="26:26" x14ac:dyDescent="0.3">
      <c r="Z877" t="e">
        <f>+Final[[#This Row],[titulo]]&amp;Final[[#This Row],[Territorio]]&amp;", "&amp;Final[[#This Row],[temporalidad]]</f>
        <v>#VALUE!</v>
      </c>
    </row>
    <row r="878" spans="26:26" x14ac:dyDescent="0.3">
      <c r="Z878" t="e">
        <f>+Final[[#This Row],[titulo]]&amp;Final[[#This Row],[Territorio]]&amp;", "&amp;Final[[#This Row],[temporalidad]]</f>
        <v>#VALUE!</v>
      </c>
    </row>
    <row r="879" spans="26:26" x14ac:dyDescent="0.3">
      <c r="Z879" t="e">
        <f>+Final[[#This Row],[titulo]]&amp;Final[[#This Row],[Territorio]]&amp;", "&amp;Final[[#This Row],[temporalidad]]</f>
        <v>#VALUE!</v>
      </c>
    </row>
    <row r="880" spans="26:26" x14ac:dyDescent="0.3">
      <c r="Z880" t="e">
        <f>+Final[[#This Row],[titulo]]&amp;Final[[#This Row],[Territorio]]&amp;", "&amp;Final[[#This Row],[temporalidad]]</f>
        <v>#VALUE!</v>
      </c>
    </row>
    <row r="881" spans="26:26" x14ac:dyDescent="0.3">
      <c r="Z881" t="e">
        <f>+Final[[#This Row],[titulo]]&amp;Final[[#This Row],[Territorio]]&amp;", "&amp;Final[[#This Row],[temporalidad]]</f>
        <v>#VALUE!</v>
      </c>
    </row>
    <row r="882" spans="26:26" x14ac:dyDescent="0.3">
      <c r="Z882" t="e">
        <f>+Final[[#This Row],[titulo]]&amp;Final[[#This Row],[Territorio]]&amp;", "&amp;Final[[#This Row],[temporalidad]]</f>
        <v>#VALUE!</v>
      </c>
    </row>
    <row r="883" spans="26:26" x14ac:dyDescent="0.3">
      <c r="Z883" t="e">
        <f>+Final[[#This Row],[titulo]]&amp;Final[[#This Row],[Territorio]]&amp;", "&amp;Final[[#This Row],[temporalidad]]</f>
        <v>#VALUE!</v>
      </c>
    </row>
    <row r="884" spans="26:26" x14ac:dyDescent="0.3">
      <c r="Z884" t="e">
        <f>+Final[[#This Row],[titulo]]&amp;Final[[#This Row],[Territorio]]&amp;", "&amp;Final[[#This Row],[temporalidad]]</f>
        <v>#VALUE!</v>
      </c>
    </row>
    <row r="885" spans="26:26" x14ac:dyDescent="0.3">
      <c r="Z885" t="e">
        <f>+Final[[#This Row],[titulo]]&amp;Final[[#This Row],[Territorio]]&amp;", "&amp;Final[[#This Row],[temporalidad]]</f>
        <v>#VALUE!</v>
      </c>
    </row>
    <row r="886" spans="26:26" x14ac:dyDescent="0.3">
      <c r="Z886" t="e">
        <f>+Final[[#This Row],[titulo]]&amp;Final[[#This Row],[Territorio]]&amp;", "&amp;Final[[#This Row],[temporalidad]]</f>
        <v>#VALUE!</v>
      </c>
    </row>
    <row r="887" spans="26:26" x14ac:dyDescent="0.3">
      <c r="Z887" t="e">
        <f>+Final[[#This Row],[titulo]]&amp;Final[[#This Row],[Territorio]]&amp;", "&amp;Final[[#This Row],[temporalidad]]</f>
        <v>#VALUE!</v>
      </c>
    </row>
    <row r="888" spans="26:26" x14ac:dyDescent="0.3">
      <c r="Z888" t="e">
        <f>+Final[[#This Row],[titulo]]&amp;Final[[#This Row],[Territorio]]&amp;", "&amp;Final[[#This Row],[temporalidad]]</f>
        <v>#VALUE!</v>
      </c>
    </row>
    <row r="889" spans="26:26" x14ac:dyDescent="0.3">
      <c r="Z889" t="e">
        <f>+Final[[#This Row],[titulo]]&amp;Final[[#This Row],[Territorio]]&amp;", "&amp;Final[[#This Row],[temporalidad]]</f>
        <v>#VALUE!</v>
      </c>
    </row>
    <row r="890" spans="26:26" x14ac:dyDescent="0.3">
      <c r="Z890" t="e">
        <f>+Final[[#This Row],[titulo]]&amp;Final[[#This Row],[Territorio]]&amp;", "&amp;Final[[#This Row],[temporalidad]]</f>
        <v>#VALUE!</v>
      </c>
    </row>
    <row r="891" spans="26:26" x14ac:dyDescent="0.3">
      <c r="Z891" t="e">
        <f>+Final[[#This Row],[titulo]]&amp;Final[[#This Row],[Territorio]]&amp;", "&amp;Final[[#This Row],[temporalidad]]</f>
        <v>#VALUE!</v>
      </c>
    </row>
    <row r="892" spans="26:26" x14ac:dyDescent="0.3">
      <c r="Z892" t="e">
        <f>+Final[[#This Row],[titulo]]&amp;Final[[#This Row],[Territorio]]&amp;", "&amp;Final[[#This Row],[temporalidad]]</f>
        <v>#VALUE!</v>
      </c>
    </row>
    <row r="893" spans="26:26" x14ac:dyDescent="0.3">
      <c r="Z893" t="e">
        <f>+Final[[#This Row],[titulo]]&amp;Final[[#This Row],[Territorio]]&amp;", "&amp;Final[[#This Row],[temporalidad]]</f>
        <v>#VALUE!</v>
      </c>
    </row>
    <row r="894" spans="26:26" x14ac:dyDescent="0.3">
      <c r="Z894" t="e">
        <f>+Final[[#This Row],[titulo]]&amp;Final[[#This Row],[Territorio]]&amp;", "&amp;Final[[#This Row],[temporalidad]]</f>
        <v>#VALUE!</v>
      </c>
    </row>
    <row r="895" spans="26:26" x14ac:dyDescent="0.3">
      <c r="Z895" t="e">
        <f>+Final[[#This Row],[titulo]]&amp;Final[[#This Row],[Territorio]]&amp;", "&amp;Final[[#This Row],[temporalidad]]</f>
        <v>#VALUE!</v>
      </c>
    </row>
    <row r="896" spans="26:26" x14ac:dyDescent="0.3">
      <c r="Z896" t="e">
        <f>+Final[[#This Row],[titulo]]&amp;Final[[#This Row],[Territorio]]&amp;", "&amp;Final[[#This Row],[temporalidad]]</f>
        <v>#VALUE!</v>
      </c>
    </row>
    <row r="897" spans="26:26" x14ac:dyDescent="0.3">
      <c r="Z897" t="e">
        <f>+Final[[#This Row],[titulo]]&amp;Final[[#This Row],[Territorio]]&amp;", "&amp;Final[[#This Row],[temporalidad]]</f>
        <v>#VALUE!</v>
      </c>
    </row>
    <row r="898" spans="26:26" x14ac:dyDescent="0.3">
      <c r="Z898" t="e">
        <f>+Final[[#This Row],[titulo]]&amp;Final[[#This Row],[Territorio]]&amp;", "&amp;Final[[#This Row],[temporalidad]]</f>
        <v>#VALUE!</v>
      </c>
    </row>
    <row r="899" spans="26:26" x14ac:dyDescent="0.3">
      <c r="Z899" t="e">
        <f>+Final[[#This Row],[titulo]]&amp;Final[[#This Row],[Territorio]]&amp;", "&amp;Final[[#This Row],[temporalidad]]</f>
        <v>#VALUE!</v>
      </c>
    </row>
    <row r="900" spans="26:26" x14ac:dyDescent="0.3">
      <c r="Z900" t="e">
        <f>+Final[[#This Row],[titulo]]&amp;Final[[#This Row],[Territorio]]&amp;", "&amp;Final[[#This Row],[temporalidad]]</f>
        <v>#VALUE!</v>
      </c>
    </row>
    <row r="901" spans="26:26" x14ac:dyDescent="0.3">
      <c r="Z901" t="e">
        <f>+Final[[#This Row],[titulo]]&amp;Final[[#This Row],[Territorio]]&amp;", "&amp;Final[[#This Row],[temporalidad]]</f>
        <v>#VALUE!</v>
      </c>
    </row>
    <row r="902" spans="26:26" x14ac:dyDescent="0.3">
      <c r="Z902" t="e">
        <f>+Final[[#This Row],[titulo]]&amp;Final[[#This Row],[Territorio]]&amp;", "&amp;Final[[#This Row],[temporalidad]]</f>
        <v>#VALUE!</v>
      </c>
    </row>
    <row r="903" spans="26:26" x14ac:dyDescent="0.3">
      <c r="Z903" t="e">
        <f>+Final[[#This Row],[titulo]]&amp;Final[[#This Row],[Territorio]]&amp;", "&amp;Final[[#This Row],[temporalidad]]</f>
        <v>#VALUE!</v>
      </c>
    </row>
    <row r="904" spans="26:26" x14ac:dyDescent="0.3">
      <c r="Z904" t="e">
        <f>+Final[[#This Row],[titulo]]&amp;Final[[#This Row],[Territorio]]&amp;", "&amp;Final[[#This Row],[temporalidad]]</f>
        <v>#VALUE!</v>
      </c>
    </row>
    <row r="905" spans="26:26" x14ac:dyDescent="0.3">
      <c r="Z905" t="e">
        <f>+Final[[#This Row],[titulo]]&amp;Final[[#This Row],[Territorio]]&amp;", "&amp;Final[[#This Row],[temporalidad]]</f>
        <v>#VALUE!</v>
      </c>
    </row>
    <row r="906" spans="26:26" x14ac:dyDescent="0.3">
      <c r="Z906" t="e">
        <f>+Final[[#This Row],[titulo]]&amp;Final[[#This Row],[Territorio]]&amp;", "&amp;Final[[#This Row],[temporalidad]]</f>
        <v>#VALUE!</v>
      </c>
    </row>
    <row r="907" spans="26:26" x14ac:dyDescent="0.3">
      <c r="Z907" t="e">
        <f>+Final[[#This Row],[titulo]]&amp;Final[[#This Row],[Territorio]]&amp;", "&amp;Final[[#This Row],[temporalidad]]</f>
        <v>#VALUE!</v>
      </c>
    </row>
    <row r="908" spans="26:26" x14ac:dyDescent="0.3">
      <c r="Z908" t="e">
        <f>+Final[[#This Row],[titulo]]&amp;Final[[#This Row],[Territorio]]&amp;", "&amp;Final[[#This Row],[temporalidad]]</f>
        <v>#VALUE!</v>
      </c>
    </row>
    <row r="909" spans="26:26" x14ac:dyDescent="0.3">
      <c r="Z909" t="e">
        <f>+Final[[#This Row],[titulo]]&amp;Final[[#This Row],[Territorio]]&amp;", "&amp;Final[[#This Row],[temporalidad]]</f>
        <v>#VALUE!</v>
      </c>
    </row>
    <row r="910" spans="26:26" x14ac:dyDescent="0.3">
      <c r="Z910" t="e">
        <f>+Final[[#This Row],[titulo]]&amp;Final[[#This Row],[Territorio]]&amp;", "&amp;Final[[#This Row],[temporalidad]]</f>
        <v>#VALUE!</v>
      </c>
    </row>
    <row r="911" spans="26:26" x14ac:dyDescent="0.3">
      <c r="Z911" t="e">
        <f>+Final[[#This Row],[titulo]]&amp;Final[[#This Row],[Territorio]]&amp;", "&amp;Final[[#This Row],[temporalidad]]</f>
        <v>#VALUE!</v>
      </c>
    </row>
    <row r="912" spans="26:26" x14ac:dyDescent="0.3">
      <c r="Z912" t="e">
        <f>+Final[[#This Row],[titulo]]&amp;Final[[#This Row],[Territorio]]&amp;", "&amp;Final[[#This Row],[temporalidad]]</f>
        <v>#VALUE!</v>
      </c>
    </row>
    <row r="913" spans="26:26" x14ac:dyDescent="0.3">
      <c r="Z913" t="e">
        <f>+Final[[#This Row],[titulo]]&amp;Final[[#This Row],[Territorio]]&amp;", "&amp;Final[[#This Row],[temporalidad]]</f>
        <v>#VALUE!</v>
      </c>
    </row>
    <row r="914" spans="26:26" x14ac:dyDescent="0.3">
      <c r="Z914" t="e">
        <f>+Final[[#This Row],[titulo]]&amp;Final[[#This Row],[Territorio]]&amp;", "&amp;Final[[#This Row],[temporalidad]]</f>
        <v>#VALUE!</v>
      </c>
    </row>
    <row r="915" spans="26:26" x14ac:dyDescent="0.3">
      <c r="Z915" t="e">
        <f>+Final[[#This Row],[titulo]]&amp;Final[[#This Row],[Territorio]]&amp;", "&amp;Final[[#This Row],[temporalidad]]</f>
        <v>#VALUE!</v>
      </c>
    </row>
    <row r="916" spans="26:26" x14ac:dyDescent="0.3">
      <c r="Z916" t="e">
        <f>+Final[[#This Row],[titulo]]&amp;Final[[#This Row],[Territorio]]&amp;", "&amp;Final[[#This Row],[temporalidad]]</f>
        <v>#VALUE!</v>
      </c>
    </row>
    <row r="917" spans="26:26" x14ac:dyDescent="0.3">
      <c r="Z917" t="e">
        <f>+Final[[#This Row],[titulo]]&amp;Final[[#This Row],[Territorio]]&amp;", "&amp;Final[[#This Row],[temporalidad]]</f>
        <v>#VALUE!</v>
      </c>
    </row>
    <row r="918" spans="26:26" x14ac:dyDescent="0.3">
      <c r="Z918" t="e">
        <f>+Final[[#This Row],[titulo]]&amp;Final[[#This Row],[Territorio]]&amp;", "&amp;Final[[#This Row],[temporalidad]]</f>
        <v>#VALUE!</v>
      </c>
    </row>
    <row r="919" spans="26:26" x14ac:dyDescent="0.3">
      <c r="Z919" t="e">
        <f>+Final[[#This Row],[titulo]]&amp;Final[[#This Row],[Territorio]]&amp;", "&amp;Final[[#This Row],[temporalidad]]</f>
        <v>#VALUE!</v>
      </c>
    </row>
    <row r="920" spans="26:26" x14ac:dyDescent="0.3">
      <c r="Z920" t="e">
        <f>+Final[[#This Row],[titulo]]&amp;Final[[#This Row],[Territorio]]&amp;", "&amp;Final[[#This Row],[temporalidad]]</f>
        <v>#VALUE!</v>
      </c>
    </row>
    <row r="921" spans="26:26" x14ac:dyDescent="0.3">
      <c r="Z921" t="e">
        <f>+Final[[#This Row],[titulo]]&amp;Final[[#This Row],[Territorio]]&amp;", "&amp;Final[[#This Row],[temporalidad]]</f>
        <v>#VALUE!</v>
      </c>
    </row>
    <row r="922" spans="26:26" x14ac:dyDescent="0.3">
      <c r="Z922" t="e">
        <f>+Final[[#This Row],[titulo]]&amp;Final[[#This Row],[Territorio]]&amp;", "&amp;Final[[#This Row],[temporalidad]]</f>
        <v>#VALUE!</v>
      </c>
    </row>
    <row r="923" spans="26:26" x14ac:dyDescent="0.3">
      <c r="Z923" t="e">
        <f>+Final[[#This Row],[titulo]]&amp;Final[[#This Row],[Territorio]]&amp;", "&amp;Final[[#This Row],[temporalidad]]</f>
        <v>#VALUE!</v>
      </c>
    </row>
    <row r="924" spans="26:26" x14ac:dyDescent="0.3">
      <c r="Z924" t="e">
        <f>+Final[[#This Row],[titulo]]&amp;Final[[#This Row],[Territorio]]&amp;", "&amp;Final[[#This Row],[temporalidad]]</f>
        <v>#VALUE!</v>
      </c>
    </row>
    <row r="925" spans="26:26" x14ac:dyDescent="0.3">
      <c r="Z925" t="e">
        <f>+Final[[#This Row],[titulo]]&amp;Final[[#This Row],[Territorio]]&amp;", "&amp;Final[[#This Row],[temporalidad]]</f>
        <v>#VALUE!</v>
      </c>
    </row>
    <row r="926" spans="26:26" x14ac:dyDescent="0.3">
      <c r="Z926" t="e">
        <f>+Final[[#This Row],[titulo]]&amp;Final[[#This Row],[Territorio]]&amp;", "&amp;Final[[#This Row],[temporalidad]]</f>
        <v>#VALUE!</v>
      </c>
    </row>
    <row r="927" spans="26:26" x14ac:dyDescent="0.3">
      <c r="Z927" t="e">
        <f>+Final[[#This Row],[titulo]]&amp;Final[[#This Row],[Territorio]]&amp;", "&amp;Final[[#This Row],[temporalidad]]</f>
        <v>#VALUE!</v>
      </c>
    </row>
    <row r="928" spans="26:26" x14ac:dyDescent="0.3">
      <c r="Z928" t="e">
        <f>+Final[[#This Row],[titulo]]&amp;Final[[#This Row],[Territorio]]&amp;", "&amp;Final[[#This Row],[temporalidad]]</f>
        <v>#VALUE!</v>
      </c>
    </row>
    <row r="929" spans="26:26" x14ac:dyDescent="0.3">
      <c r="Z929" t="e">
        <f>+Final[[#This Row],[titulo]]&amp;Final[[#This Row],[Territorio]]&amp;", "&amp;Final[[#This Row],[temporalidad]]</f>
        <v>#VALUE!</v>
      </c>
    </row>
    <row r="930" spans="26:26" x14ac:dyDescent="0.3">
      <c r="Z930" t="e">
        <f>+Final[[#This Row],[titulo]]&amp;Final[[#This Row],[Territorio]]&amp;", "&amp;Final[[#This Row],[temporalidad]]</f>
        <v>#VALUE!</v>
      </c>
    </row>
    <row r="931" spans="26:26" x14ac:dyDescent="0.3">
      <c r="Z931" t="e">
        <f>+Final[[#This Row],[titulo]]&amp;Final[[#This Row],[Territorio]]&amp;", "&amp;Final[[#This Row],[temporalidad]]</f>
        <v>#VALUE!</v>
      </c>
    </row>
    <row r="932" spans="26:26" x14ac:dyDescent="0.3">
      <c r="Z932" t="e">
        <f>+Final[[#This Row],[titulo]]&amp;Final[[#This Row],[Territorio]]&amp;", "&amp;Final[[#This Row],[temporalidad]]</f>
        <v>#VALUE!</v>
      </c>
    </row>
    <row r="933" spans="26:26" x14ac:dyDescent="0.3">
      <c r="Z933" t="e">
        <f>+Final[[#This Row],[titulo]]&amp;Final[[#This Row],[Territorio]]&amp;", "&amp;Final[[#This Row],[temporalidad]]</f>
        <v>#VALUE!</v>
      </c>
    </row>
    <row r="934" spans="26:26" x14ac:dyDescent="0.3">
      <c r="Z934" t="e">
        <f>+Final[[#This Row],[titulo]]&amp;Final[[#This Row],[Territorio]]&amp;", "&amp;Final[[#This Row],[temporalidad]]</f>
        <v>#VALUE!</v>
      </c>
    </row>
    <row r="935" spans="26:26" x14ac:dyDescent="0.3">
      <c r="Z935" t="e">
        <f>+Final[[#This Row],[titulo]]&amp;Final[[#This Row],[Territorio]]&amp;", "&amp;Final[[#This Row],[temporalidad]]</f>
        <v>#VALUE!</v>
      </c>
    </row>
    <row r="936" spans="26:26" x14ac:dyDescent="0.3">
      <c r="Z936" t="e">
        <f>+Final[[#This Row],[titulo]]&amp;Final[[#This Row],[Territorio]]&amp;", "&amp;Final[[#This Row],[temporalidad]]</f>
        <v>#VALUE!</v>
      </c>
    </row>
    <row r="937" spans="26:26" x14ac:dyDescent="0.3">
      <c r="Z937" t="e">
        <f>+Final[[#This Row],[titulo]]&amp;Final[[#This Row],[Territorio]]&amp;", "&amp;Final[[#This Row],[temporalidad]]</f>
        <v>#VALUE!</v>
      </c>
    </row>
    <row r="938" spans="26:26" x14ac:dyDescent="0.3">
      <c r="Z938" t="e">
        <f>+Final[[#This Row],[titulo]]&amp;Final[[#This Row],[Territorio]]&amp;", "&amp;Final[[#This Row],[temporalidad]]</f>
        <v>#VALUE!</v>
      </c>
    </row>
    <row r="939" spans="26:26" x14ac:dyDescent="0.3">
      <c r="Z939" t="e">
        <f>+Final[[#This Row],[titulo]]&amp;Final[[#This Row],[Territorio]]&amp;", "&amp;Final[[#This Row],[temporalidad]]</f>
        <v>#VALUE!</v>
      </c>
    </row>
    <row r="940" spans="26:26" x14ac:dyDescent="0.3">
      <c r="Z940" t="e">
        <f>+Final[[#This Row],[titulo]]&amp;Final[[#This Row],[Territorio]]&amp;", "&amp;Final[[#This Row],[temporalidad]]</f>
        <v>#VALUE!</v>
      </c>
    </row>
    <row r="941" spans="26:26" x14ac:dyDescent="0.3">
      <c r="Z941" t="e">
        <f>+Final[[#This Row],[titulo]]&amp;Final[[#This Row],[Territorio]]&amp;", "&amp;Final[[#This Row],[temporalidad]]</f>
        <v>#VALUE!</v>
      </c>
    </row>
    <row r="942" spans="26:26" x14ac:dyDescent="0.3">
      <c r="Z942" t="e">
        <f>+Final[[#This Row],[titulo]]&amp;Final[[#This Row],[Territorio]]&amp;", "&amp;Final[[#This Row],[temporalidad]]</f>
        <v>#VALUE!</v>
      </c>
    </row>
    <row r="943" spans="26:26" x14ac:dyDescent="0.3">
      <c r="Z943" t="e">
        <f>+Final[[#This Row],[titulo]]&amp;Final[[#This Row],[Territorio]]&amp;", "&amp;Final[[#This Row],[temporalidad]]</f>
        <v>#VALUE!</v>
      </c>
    </row>
    <row r="944" spans="26:26" x14ac:dyDescent="0.3">
      <c r="Z944" t="e">
        <f>+Final[[#This Row],[titulo]]&amp;Final[[#This Row],[Territorio]]&amp;", "&amp;Final[[#This Row],[temporalidad]]</f>
        <v>#VALUE!</v>
      </c>
    </row>
    <row r="945" spans="26:26" x14ac:dyDescent="0.3">
      <c r="Z945" t="e">
        <f>+Final[[#This Row],[titulo]]&amp;Final[[#This Row],[Territorio]]&amp;", "&amp;Final[[#This Row],[temporalidad]]</f>
        <v>#VALUE!</v>
      </c>
    </row>
    <row r="946" spans="26:26" x14ac:dyDescent="0.3">
      <c r="Z946" t="e">
        <f>+Final[[#This Row],[titulo]]&amp;Final[[#This Row],[Territorio]]&amp;", "&amp;Final[[#This Row],[temporalidad]]</f>
        <v>#VALUE!</v>
      </c>
    </row>
    <row r="947" spans="26:26" x14ac:dyDescent="0.3">
      <c r="Z947" t="e">
        <f>+Final[[#This Row],[titulo]]&amp;Final[[#This Row],[Territorio]]&amp;", "&amp;Final[[#This Row],[temporalidad]]</f>
        <v>#VALUE!</v>
      </c>
    </row>
    <row r="948" spans="26:26" x14ac:dyDescent="0.3">
      <c r="Z948" t="e">
        <f>+Final[[#This Row],[titulo]]&amp;Final[[#This Row],[Territorio]]&amp;", "&amp;Final[[#This Row],[temporalidad]]</f>
        <v>#VALUE!</v>
      </c>
    </row>
    <row r="949" spans="26:26" x14ac:dyDescent="0.3">
      <c r="Z949" t="e">
        <f>+Final[[#This Row],[titulo]]&amp;Final[[#This Row],[Territorio]]&amp;", "&amp;Final[[#This Row],[temporalidad]]</f>
        <v>#VALUE!</v>
      </c>
    </row>
    <row r="950" spans="26:26" x14ac:dyDescent="0.3">
      <c r="Z950" t="e">
        <f>+Final[[#This Row],[titulo]]&amp;Final[[#This Row],[Territorio]]&amp;", "&amp;Final[[#This Row],[temporalidad]]</f>
        <v>#VALUE!</v>
      </c>
    </row>
    <row r="951" spans="26:26" x14ac:dyDescent="0.3">
      <c r="Z951" t="e">
        <f>+Final[[#This Row],[titulo]]&amp;Final[[#This Row],[Territorio]]&amp;", "&amp;Final[[#This Row],[temporalidad]]</f>
        <v>#VALUE!</v>
      </c>
    </row>
    <row r="952" spans="26:26" x14ac:dyDescent="0.3">
      <c r="Z952" t="e">
        <f>+Final[[#This Row],[titulo]]&amp;Final[[#This Row],[Territorio]]&amp;", "&amp;Final[[#This Row],[temporalidad]]</f>
        <v>#VALUE!</v>
      </c>
    </row>
    <row r="953" spans="26:26" x14ac:dyDescent="0.3">
      <c r="Z953" t="e">
        <f>+Final[[#This Row],[titulo]]&amp;Final[[#This Row],[Territorio]]&amp;", "&amp;Final[[#This Row],[temporalidad]]</f>
        <v>#VALUE!</v>
      </c>
    </row>
    <row r="954" spans="26:26" x14ac:dyDescent="0.3">
      <c r="Z954" t="e">
        <f>+Final[[#This Row],[titulo]]&amp;Final[[#This Row],[Territorio]]&amp;", "&amp;Final[[#This Row],[temporalidad]]</f>
        <v>#VALUE!</v>
      </c>
    </row>
    <row r="955" spans="26:26" x14ac:dyDescent="0.3">
      <c r="Z955" t="e">
        <f>+Final[[#This Row],[titulo]]&amp;Final[[#This Row],[Territorio]]&amp;", "&amp;Final[[#This Row],[temporalidad]]</f>
        <v>#VALUE!</v>
      </c>
    </row>
    <row r="956" spans="26:26" x14ac:dyDescent="0.3">
      <c r="Z956" t="e">
        <f>+Final[[#This Row],[titulo]]&amp;Final[[#This Row],[Territorio]]&amp;", "&amp;Final[[#This Row],[temporalidad]]</f>
        <v>#VALUE!</v>
      </c>
    </row>
    <row r="957" spans="26:26" x14ac:dyDescent="0.3">
      <c r="Z957" t="e">
        <f>+Final[[#This Row],[titulo]]&amp;Final[[#This Row],[Territorio]]&amp;", "&amp;Final[[#This Row],[temporalidad]]</f>
        <v>#VALUE!</v>
      </c>
    </row>
    <row r="958" spans="26:26" x14ac:dyDescent="0.3">
      <c r="Z958" t="e">
        <f>+Final[[#This Row],[titulo]]&amp;Final[[#This Row],[Territorio]]&amp;", "&amp;Final[[#This Row],[temporalidad]]</f>
        <v>#VALUE!</v>
      </c>
    </row>
    <row r="959" spans="26:26" x14ac:dyDescent="0.3">
      <c r="Z959" t="e">
        <f>+Final[[#This Row],[titulo]]&amp;Final[[#This Row],[Territorio]]&amp;", "&amp;Final[[#This Row],[temporalidad]]</f>
        <v>#VALUE!</v>
      </c>
    </row>
    <row r="960" spans="26:26" x14ac:dyDescent="0.3">
      <c r="Z960" t="e">
        <f>+Final[[#This Row],[titulo]]&amp;Final[[#This Row],[Territorio]]&amp;", "&amp;Final[[#This Row],[temporalidad]]</f>
        <v>#VALUE!</v>
      </c>
    </row>
    <row r="961" spans="26:26" x14ac:dyDescent="0.3">
      <c r="Z961" t="e">
        <f>+Final[[#This Row],[titulo]]&amp;Final[[#This Row],[Territorio]]&amp;", "&amp;Final[[#This Row],[temporalidad]]</f>
        <v>#VALUE!</v>
      </c>
    </row>
    <row r="962" spans="26:26" x14ac:dyDescent="0.3">
      <c r="Z962" t="e">
        <f>+Final[[#This Row],[titulo]]&amp;Final[[#This Row],[Territorio]]&amp;", "&amp;Final[[#This Row],[temporalidad]]</f>
        <v>#VALUE!</v>
      </c>
    </row>
    <row r="963" spans="26:26" x14ac:dyDescent="0.3">
      <c r="Z963" t="e">
        <f>+Final[[#This Row],[titulo]]&amp;Final[[#This Row],[Territorio]]&amp;", "&amp;Final[[#This Row],[temporalidad]]</f>
        <v>#VALUE!</v>
      </c>
    </row>
    <row r="964" spans="26:26" x14ac:dyDescent="0.3">
      <c r="Z964" t="e">
        <f>+Final[[#This Row],[titulo]]&amp;Final[[#This Row],[Territorio]]&amp;", "&amp;Final[[#This Row],[temporalidad]]</f>
        <v>#VALUE!</v>
      </c>
    </row>
    <row r="965" spans="26:26" x14ac:dyDescent="0.3">
      <c r="Z965" t="e">
        <f>+Final[[#This Row],[titulo]]&amp;Final[[#This Row],[Territorio]]&amp;", "&amp;Final[[#This Row],[temporalidad]]</f>
        <v>#VALUE!</v>
      </c>
    </row>
    <row r="966" spans="26:26" x14ac:dyDescent="0.3">
      <c r="Z966" t="e">
        <f>+Final[[#This Row],[titulo]]&amp;Final[[#This Row],[Territorio]]&amp;", "&amp;Final[[#This Row],[temporalidad]]</f>
        <v>#VALUE!</v>
      </c>
    </row>
    <row r="967" spans="26:26" x14ac:dyDescent="0.3">
      <c r="Z967" t="e">
        <f>+Final[[#This Row],[titulo]]&amp;Final[[#This Row],[Territorio]]&amp;", "&amp;Final[[#This Row],[temporalidad]]</f>
        <v>#VALUE!</v>
      </c>
    </row>
    <row r="968" spans="26:26" x14ac:dyDescent="0.3">
      <c r="Z968" t="e">
        <f>+Final[[#This Row],[titulo]]&amp;Final[[#This Row],[Territorio]]&amp;", "&amp;Final[[#This Row],[temporalidad]]</f>
        <v>#VALUE!</v>
      </c>
    </row>
    <row r="969" spans="26:26" x14ac:dyDescent="0.3">
      <c r="Z969" t="e">
        <f>+Final[[#This Row],[titulo]]&amp;Final[[#This Row],[Territorio]]&amp;", "&amp;Final[[#This Row],[temporalidad]]</f>
        <v>#VALUE!</v>
      </c>
    </row>
    <row r="970" spans="26:26" x14ac:dyDescent="0.3">
      <c r="Z970" t="e">
        <f>+Final[[#This Row],[titulo]]&amp;Final[[#This Row],[Territorio]]&amp;", "&amp;Final[[#This Row],[temporalidad]]</f>
        <v>#VALUE!</v>
      </c>
    </row>
    <row r="971" spans="26:26" x14ac:dyDescent="0.3">
      <c r="Z971" t="e">
        <f>+Final[[#This Row],[titulo]]&amp;Final[[#This Row],[Territorio]]&amp;", "&amp;Final[[#This Row],[temporalidad]]</f>
        <v>#VALUE!</v>
      </c>
    </row>
    <row r="972" spans="26:26" x14ac:dyDescent="0.3">
      <c r="Z972" t="e">
        <f>+Final[[#This Row],[titulo]]&amp;Final[[#This Row],[Territorio]]&amp;", "&amp;Final[[#This Row],[temporalidad]]</f>
        <v>#VALUE!</v>
      </c>
    </row>
    <row r="973" spans="26:26" x14ac:dyDescent="0.3">
      <c r="Z973" t="e">
        <f>+Final[[#This Row],[titulo]]&amp;Final[[#This Row],[Territorio]]&amp;", "&amp;Final[[#This Row],[temporalidad]]</f>
        <v>#VALUE!</v>
      </c>
    </row>
    <row r="974" spans="26:26" x14ac:dyDescent="0.3">
      <c r="Z974" t="e">
        <f>+Final[[#This Row],[titulo]]&amp;Final[[#This Row],[Territorio]]&amp;", "&amp;Final[[#This Row],[temporalidad]]</f>
        <v>#VALUE!</v>
      </c>
    </row>
    <row r="975" spans="26:26" x14ac:dyDescent="0.3">
      <c r="Z975" t="e">
        <f>+Final[[#This Row],[titulo]]&amp;Final[[#This Row],[Territorio]]&amp;", "&amp;Final[[#This Row],[temporalidad]]</f>
        <v>#VALUE!</v>
      </c>
    </row>
    <row r="976" spans="26:26" x14ac:dyDescent="0.3">
      <c r="Z976" t="e">
        <f>+Final[[#This Row],[titulo]]&amp;Final[[#This Row],[Territorio]]&amp;", "&amp;Final[[#This Row],[temporalidad]]</f>
        <v>#VALUE!</v>
      </c>
    </row>
    <row r="977" spans="26:26" x14ac:dyDescent="0.3">
      <c r="Z977" t="e">
        <f>+Final[[#This Row],[titulo]]&amp;Final[[#This Row],[Territorio]]&amp;", "&amp;Final[[#This Row],[temporalidad]]</f>
        <v>#VALUE!</v>
      </c>
    </row>
    <row r="978" spans="26:26" x14ac:dyDescent="0.3">
      <c r="Z978" t="e">
        <f>+Final[[#This Row],[titulo]]&amp;Final[[#This Row],[Territorio]]&amp;", "&amp;Final[[#This Row],[temporalidad]]</f>
        <v>#VALUE!</v>
      </c>
    </row>
    <row r="979" spans="26:26" x14ac:dyDescent="0.3">
      <c r="Z979" t="e">
        <f>+Final[[#This Row],[titulo]]&amp;Final[[#This Row],[Territorio]]&amp;", "&amp;Final[[#This Row],[temporalidad]]</f>
        <v>#VALUE!</v>
      </c>
    </row>
    <row r="980" spans="26:26" x14ac:dyDescent="0.3">
      <c r="Z980" t="e">
        <f>+Final[[#This Row],[titulo]]&amp;Final[[#This Row],[Territorio]]&amp;", "&amp;Final[[#This Row],[temporalidad]]</f>
        <v>#VALUE!</v>
      </c>
    </row>
    <row r="981" spans="26:26" x14ac:dyDescent="0.3">
      <c r="Z981" t="e">
        <f>+Final[[#This Row],[titulo]]&amp;Final[[#This Row],[Territorio]]&amp;", "&amp;Final[[#This Row],[temporalidad]]</f>
        <v>#VALUE!</v>
      </c>
    </row>
    <row r="982" spans="26:26" x14ac:dyDescent="0.3">
      <c r="Z982" t="e">
        <f>+Final[[#This Row],[titulo]]&amp;Final[[#This Row],[Territorio]]&amp;", "&amp;Final[[#This Row],[temporalidad]]</f>
        <v>#VALUE!</v>
      </c>
    </row>
    <row r="983" spans="26:26" x14ac:dyDescent="0.3">
      <c r="Z983" t="e">
        <f>+Final[[#This Row],[titulo]]&amp;Final[[#This Row],[Territorio]]&amp;", "&amp;Final[[#This Row],[temporalidad]]</f>
        <v>#VALUE!</v>
      </c>
    </row>
    <row r="984" spans="26:26" x14ac:dyDescent="0.3">
      <c r="Z984" t="e">
        <f>+Final[[#This Row],[titulo]]&amp;Final[[#This Row],[Territorio]]&amp;", "&amp;Final[[#This Row],[temporalidad]]</f>
        <v>#VALUE!</v>
      </c>
    </row>
    <row r="985" spans="26:26" x14ac:dyDescent="0.3">
      <c r="Z985" t="e">
        <f>+Final[[#This Row],[titulo]]&amp;Final[[#This Row],[Territorio]]&amp;", "&amp;Final[[#This Row],[temporalidad]]</f>
        <v>#VALUE!</v>
      </c>
    </row>
    <row r="986" spans="26:26" x14ac:dyDescent="0.3">
      <c r="Z986" t="e">
        <f>+Final[[#This Row],[titulo]]&amp;Final[[#This Row],[Territorio]]&amp;", "&amp;Final[[#This Row],[temporalidad]]</f>
        <v>#VALUE!</v>
      </c>
    </row>
    <row r="987" spans="26:26" x14ac:dyDescent="0.3">
      <c r="Z987" t="e">
        <f>+Final[[#This Row],[titulo]]&amp;Final[[#This Row],[Territorio]]&amp;", "&amp;Final[[#This Row],[temporalidad]]</f>
        <v>#VALUE!</v>
      </c>
    </row>
    <row r="988" spans="26:26" x14ac:dyDescent="0.3">
      <c r="Z988" t="e">
        <f>+Final[[#This Row],[titulo]]&amp;Final[[#This Row],[Territorio]]&amp;", "&amp;Final[[#This Row],[temporalidad]]</f>
        <v>#VALUE!</v>
      </c>
    </row>
    <row r="989" spans="26:26" x14ac:dyDescent="0.3">
      <c r="Z989" t="e">
        <f>+Final[[#This Row],[titulo]]&amp;Final[[#This Row],[Territorio]]&amp;", "&amp;Final[[#This Row],[temporalidad]]</f>
        <v>#VALUE!</v>
      </c>
    </row>
    <row r="990" spans="26:26" x14ac:dyDescent="0.3">
      <c r="Z990" t="e">
        <f>+Final[[#This Row],[titulo]]&amp;Final[[#This Row],[Territorio]]&amp;", "&amp;Final[[#This Row],[temporalidad]]</f>
        <v>#VALUE!</v>
      </c>
    </row>
    <row r="991" spans="26:26" x14ac:dyDescent="0.3">
      <c r="Z991" t="e">
        <f>+Final[[#This Row],[titulo]]&amp;Final[[#This Row],[Territorio]]&amp;", "&amp;Final[[#This Row],[temporalidad]]</f>
        <v>#VALUE!</v>
      </c>
    </row>
    <row r="992" spans="26:26" x14ac:dyDescent="0.3">
      <c r="Z992" t="e">
        <f>+Final[[#This Row],[titulo]]&amp;Final[[#This Row],[Territorio]]&amp;", "&amp;Final[[#This Row],[temporalidad]]</f>
        <v>#VALUE!</v>
      </c>
    </row>
    <row r="993" spans="26:26" x14ac:dyDescent="0.3">
      <c r="Z993" t="e">
        <f>+Final[[#This Row],[titulo]]&amp;Final[[#This Row],[Territorio]]&amp;", "&amp;Final[[#This Row],[temporalidad]]</f>
        <v>#VALUE!</v>
      </c>
    </row>
    <row r="994" spans="26:26" x14ac:dyDescent="0.3">
      <c r="Z994" t="e">
        <f>+Final[[#This Row],[titulo]]&amp;Final[[#This Row],[Territorio]]&amp;", "&amp;Final[[#This Row],[temporalidad]]</f>
        <v>#VALUE!</v>
      </c>
    </row>
    <row r="995" spans="26:26" x14ac:dyDescent="0.3">
      <c r="Z995" t="e">
        <f>+Final[[#This Row],[titulo]]&amp;Final[[#This Row],[Territorio]]&amp;", "&amp;Final[[#This Row],[temporalidad]]</f>
        <v>#VALUE!</v>
      </c>
    </row>
    <row r="996" spans="26:26" x14ac:dyDescent="0.3">
      <c r="Z996" t="e">
        <f>+Final[[#This Row],[titulo]]&amp;Final[[#This Row],[Territorio]]&amp;", "&amp;Final[[#This Row],[temporalidad]]</f>
        <v>#VALUE!</v>
      </c>
    </row>
    <row r="997" spans="26:26" x14ac:dyDescent="0.3">
      <c r="Z997" t="e">
        <f>+Final[[#This Row],[titulo]]&amp;Final[[#This Row],[Territorio]]&amp;", "&amp;Final[[#This Row],[temporalidad]]</f>
        <v>#VALUE!</v>
      </c>
    </row>
    <row r="998" spans="26:26" x14ac:dyDescent="0.3">
      <c r="Z998" t="e">
        <f>+Final[[#This Row],[titulo]]&amp;Final[[#This Row],[Territorio]]&amp;", "&amp;Final[[#This Row],[temporalidad]]</f>
        <v>#VALUE!</v>
      </c>
    </row>
    <row r="999" spans="26:26" x14ac:dyDescent="0.3">
      <c r="Z999" t="e">
        <f>+Final[[#This Row],[titulo]]&amp;Final[[#This Row],[Territorio]]&amp;", "&amp;Final[[#This Row],[temporalidad]]</f>
        <v>#VALUE!</v>
      </c>
    </row>
    <row r="1000" spans="26:26" x14ac:dyDescent="0.3">
      <c r="Z1000" t="e">
        <f>+Final[[#This Row],[titulo]]&amp;Final[[#This Row],[Territorio]]&amp;", "&amp;Final[[#This Row],[temporalidad]]</f>
        <v>#VALUE!</v>
      </c>
    </row>
    <row r="1001" spans="26:26" x14ac:dyDescent="0.3">
      <c r="Z1001" t="e">
        <f>+Final[[#This Row],[titulo]]&amp;Final[[#This Row],[Territorio]]&amp;", "&amp;Final[[#This Row],[temporalidad]]</f>
        <v>#VALUE!</v>
      </c>
    </row>
    <row r="1002" spans="26:26" x14ac:dyDescent="0.3">
      <c r="Z1002" t="e">
        <f>+Final[[#This Row],[titulo]]&amp;Final[[#This Row],[Territorio]]&amp;", "&amp;Final[[#This Row],[temporalidad]]</f>
        <v>#VALUE!</v>
      </c>
    </row>
    <row r="1003" spans="26:26" x14ac:dyDescent="0.3">
      <c r="Z1003" t="e">
        <f>+Final[[#This Row],[titulo]]&amp;Final[[#This Row],[Territorio]]&amp;", "&amp;Final[[#This Row],[temporalidad]]</f>
        <v>#VALUE!</v>
      </c>
    </row>
    <row r="1004" spans="26:26" x14ac:dyDescent="0.3">
      <c r="Z1004" t="e">
        <f>+Final[[#This Row],[titulo]]&amp;Final[[#This Row],[Territorio]]&amp;", "&amp;Final[[#This Row],[temporalidad]]</f>
        <v>#VALUE!</v>
      </c>
    </row>
    <row r="1005" spans="26:26" x14ac:dyDescent="0.3">
      <c r="Z1005" t="e">
        <f>+Final[[#This Row],[titulo]]&amp;Final[[#This Row],[Territorio]]&amp;", "&amp;Final[[#This Row],[temporalidad]]</f>
        <v>#VALUE!</v>
      </c>
    </row>
    <row r="1006" spans="26:26" x14ac:dyDescent="0.3">
      <c r="Z1006" t="e">
        <f>+Final[[#This Row],[titulo]]&amp;Final[[#This Row],[Territorio]]&amp;", "&amp;Final[[#This Row],[temporalidad]]</f>
        <v>#VALUE!</v>
      </c>
    </row>
    <row r="1007" spans="26:26" x14ac:dyDescent="0.3">
      <c r="Z1007" t="e">
        <f>+Final[[#This Row],[titulo]]&amp;Final[[#This Row],[Territorio]]&amp;", "&amp;Final[[#This Row],[temporalidad]]</f>
        <v>#VALUE!</v>
      </c>
    </row>
    <row r="1008" spans="26:26" x14ac:dyDescent="0.3">
      <c r="Z1008" t="e">
        <f>+Final[[#This Row],[titulo]]&amp;Final[[#This Row],[Territorio]]&amp;", "&amp;Final[[#This Row],[temporalidad]]</f>
        <v>#VALUE!</v>
      </c>
    </row>
    <row r="1009" spans="26:26" x14ac:dyDescent="0.3">
      <c r="Z1009" t="e">
        <f>+Final[[#This Row],[titulo]]&amp;Final[[#This Row],[Territorio]]&amp;", "&amp;Final[[#This Row],[temporalidad]]</f>
        <v>#VALUE!</v>
      </c>
    </row>
    <row r="1010" spans="26:26" x14ac:dyDescent="0.3">
      <c r="Z1010" t="e">
        <f>+Final[[#This Row],[titulo]]&amp;Final[[#This Row],[Territorio]]&amp;", "&amp;Final[[#This Row],[temporalidad]]</f>
        <v>#VALUE!</v>
      </c>
    </row>
    <row r="1011" spans="26:26" x14ac:dyDescent="0.3">
      <c r="Z1011" t="e">
        <f>+Final[[#This Row],[titulo]]&amp;Final[[#This Row],[Territorio]]&amp;", "&amp;Final[[#This Row],[temporalidad]]</f>
        <v>#VALUE!</v>
      </c>
    </row>
    <row r="1012" spans="26:26" x14ac:dyDescent="0.3">
      <c r="Z1012" t="e">
        <f>+Final[[#This Row],[titulo]]&amp;Final[[#This Row],[Territorio]]&amp;", "&amp;Final[[#This Row],[temporalidad]]</f>
        <v>#VALUE!</v>
      </c>
    </row>
    <row r="1013" spans="26:26" x14ac:dyDescent="0.3">
      <c r="Z1013" t="e">
        <f>+Final[[#This Row],[titulo]]&amp;Final[[#This Row],[Territorio]]&amp;", "&amp;Final[[#This Row],[temporalidad]]</f>
        <v>#VALUE!</v>
      </c>
    </row>
    <row r="1014" spans="26:26" x14ac:dyDescent="0.3">
      <c r="Z1014" t="e">
        <f>+Final[[#This Row],[titulo]]&amp;Final[[#This Row],[Territorio]]&amp;", "&amp;Final[[#This Row],[temporalidad]]</f>
        <v>#VALUE!</v>
      </c>
    </row>
    <row r="1015" spans="26:26" x14ac:dyDescent="0.3">
      <c r="Z1015" t="e">
        <f>+Final[[#This Row],[titulo]]&amp;Final[[#This Row],[Territorio]]&amp;", "&amp;Final[[#This Row],[temporalidad]]</f>
        <v>#VALUE!</v>
      </c>
    </row>
    <row r="1016" spans="26:26" x14ac:dyDescent="0.3">
      <c r="Z1016" t="e">
        <f>+Final[[#This Row],[titulo]]&amp;Final[[#This Row],[Territorio]]&amp;", "&amp;Final[[#This Row],[temporalidad]]</f>
        <v>#VALUE!</v>
      </c>
    </row>
    <row r="1017" spans="26:26" x14ac:dyDescent="0.3">
      <c r="Z1017" t="e">
        <f>+Final[[#This Row],[titulo]]&amp;Final[[#This Row],[Territorio]]&amp;", "&amp;Final[[#This Row],[temporalidad]]</f>
        <v>#VALUE!</v>
      </c>
    </row>
    <row r="1018" spans="26:26" x14ac:dyDescent="0.3">
      <c r="Z1018" t="e">
        <f>+Final[[#This Row],[titulo]]&amp;Final[[#This Row],[Territorio]]&amp;", "&amp;Final[[#This Row],[temporalidad]]</f>
        <v>#VALUE!</v>
      </c>
    </row>
    <row r="1019" spans="26:26" x14ac:dyDescent="0.3">
      <c r="Z1019" t="e">
        <f>+Final[[#This Row],[titulo]]&amp;Final[[#This Row],[Territorio]]&amp;", "&amp;Final[[#This Row],[temporalidad]]</f>
        <v>#VALUE!</v>
      </c>
    </row>
    <row r="1020" spans="26:26" x14ac:dyDescent="0.3">
      <c r="Z1020" t="e">
        <f>+Final[[#This Row],[titulo]]&amp;Final[[#This Row],[Territorio]]&amp;", "&amp;Final[[#This Row],[temporalidad]]</f>
        <v>#VALUE!</v>
      </c>
    </row>
    <row r="1021" spans="26:26" x14ac:dyDescent="0.3">
      <c r="Z1021" t="e">
        <f>+Final[[#This Row],[titulo]]&amp;Final[[#This Row],[Territorio]]&amp;", "&amp;Final[[#This Row],[temporalidad]]</f>
        <v>#VALUE!</v>
      </c>
    </row>
    <row r="1022" spans="26:26" x14ac:dyDescent="0.3">
      <c r="Z1022" t="e">
        <f>+Final[[#This Row],[titulo]]&amp;Final[[#This Row],[Territorio]]&amp;", "&amp;Final[[#This Row],[temporalidad]]</f>
        <v>#VALUE!</v>
      </c>
    </row>
    <row r="1023" spans="26:26" x14ac:dyDescent="0.3">
      <c r="Z1023" t="e">
        <f>+Final[[#This Row],[titulo]]&amp;Final[[#This Row],[Territorio]]&amp;", "&amp;Final[[#This Row],[temporalidad]]</f>
        <v>#VALUE!</v>
      </c>
    </row>
    <row r="1024" spans="26:26" x14ac:dyDescent="0.3">
      <c r="Z1024" t="e">
        <f>+Final[[#This Row],[titulo]]&amp;Final[[#This Row],[Territorio]]&amp;", "&amp;Final[[#This Row],[temporalidad]]</f>
        <v>#VALUE!</v>
      </c>
    </row>
    <row r="1025" spans="26:26" x14ac:dyDescent="0.3">
      <c r="Z1025" t="e">
        <f>+Final[[#This Row],[titulo]]&amp;Final[[#This Row],[Territorio]]&amp;", "&amp;Final[[#This Row],[temporalidad]]</f>
        <v>#VALUE!</v>
      </c>
    </row>
    <row r="1026" spans="26:26" x14ac:dyDescent="0.3">
      <c r="Z1026" t="e">
        <f>+Final[[#This Row],[titulo]]&amp;Final[[#This Row],[Territorio]]&amp;", "&amp;Final[[#This Row],[temporalidad]]</f>
        <v>#VALUE!</v>
      </c>
    </row>
    <row r="1027" spans="26:26" x14ac:dyDescent="0.3">
      <c r="Z1027" t="e">
        <f>+Final[[#This Row],[titulo]]&amp;Final[[#This Row],[Territorio]]&amp;", "&amp;Final[[#This Row],[temporalidad]]</f>
        <v>#VALUE!</v>
      </c>
    </row>
    <row r="1028" spans="26:26" x14ac:dyDescent="0.3">
      <c r="Z1028" t="e">
        <f>+Final[[#This Row],[titulo]]&amp;Final[[#This Row],[Territorio]]&amp;", "&amp;Final[[#This Row],[temporalidad]]</f>
        <v>#VALUE!</v>
      </c>
    </row>
    <row r="1029" spans="26:26" x14ac:dyDescent="0.3">
      <c r="Z1029" t="e">
        <f>+Final[[#This Row],[titulo]]&amp;Final[[#This Row],[Territorio]]&amp;", "&amp;Final[[#This Row],[temporalidad]]</f>
        <v>#VALUE!</v>
      </c>
    </row>
    <row r="1030" spans="26:26" x14ac:dyDescent="0.3">
      <c r="Z1030" t="e">
        <f>+Final[[#This Row],[titulo]]&amp;Final[[#This Row],[Territorio]]&amp;", "&amp;Final[[#This Row],[temporalidad]]</f>
        <v>#VALUE!</v>
      </c>
    </row>
    <row r="1031" spans="26:26" x14ac:dyDescent="0.3">
      <c r="Z1031" t="e">
        <f>+Final[[#This Row],[titulo]]&amp;Final[[#This Row],[Territorio]]&amp;", "&amp;Final[[#This Row],[temporalidad]]</f>
        <v>#VALUE!</v>
      </c>
    </row>
    <row r="1032" spans="26:26" x14ac:dyDescent="0.3">
      <c r="Z1032" t="e">
        <f>+Final[[#This Row],[titulo]]&amp;Final[[#This Row],[Territorio]]&amp;", "&amp;Final[[#This Row],[temporalidad]]</f>
        <v>#VALUE!</v>
      </c>
    </row>
    <row r="1033" spans="26:26" x14ac:dyDescent="0.3">
      <c r="Z1033" t="e">
        <f>+Final[[#This Row],[titulo]]&amp;Final[[#This Row],[Territorio]]&amp;", "&amp;Final[[#This Row],[temporalidad]]</f>
        <v>#VALUE!</v>
      </c>
    </row>
    <row r="1034" spans="26:26" x14ac:dyDescent="0.3">
      <c r="Z1034" t="e">
        <f>+Final[[#This Row],[titulo]]&amp;Final[[#This Row],[Territorio]]&amp;", "&amp;Final[[#This Row],[temporalidad]]</f>
        <v>#VALUE!</v>
      </c>
    </row>
    <row r="1035" spans="26:26" x14ac:dyDescent="0.3">
      <c r="Z1035" t="e">
        <f>+Final[[#This Row],[titulo]]&amp;Final[[#This Row],[Territorio]]&amp;", "&amp;Final[[#This Row],[temporalidad]]</f>
        <v>#VALUE!</v>
      </c>
    </row>
    <row r="1036" spans="26:26" x14ac:dyDescent="0.3">
      <c r="Z1036" t="e">
        <f>+Final[[#This Row],[titulo]]&amp;Final[[#This Row],[Territorio]]&amp;", "&amp;Final[[#This Row],[temporalidad]]</f>
        <v>#VALUE!</v>
      </c>
    </row>
  </sheetData>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3C22-B0EE-48AE-B5FF-3E2692B4D06E}">
  <sheetPr>
    <tabColor theme="9" tint="-0.499984740745262"/>
  </sheetPr>
  <dimension ref="A1:AF1036"/>
  <sheetViews>
    <sheetView workbookViewId="0">
      <selection activeCell="C14" sqref="C14"/>
    </sheetView>
  </sheetViews>
  <sheetFormatPr baseColWidth="10" defaultRowHeight="14.4" x14ac:dyDescent="0.3"/>
  <cols>
    <col min="1" max="1" width="13" bestFit="1" customWidth="1"/>
    <col min="2" max="2" width="12.6640625" bestFit="1" customWidth="1"/>
    <col min="3" max="3" width="11.5546875" bestFit="1" customWidth="1"/>
    <col min="4" max="4" width="12.44140625" bestFit="1" customWidth="1"/>
    <col min="5" max="5" width="18.77734375" bestFit="1" customWidth="1"/>
    <col min="6" max="6" width="11.21875" bestFit="1" customWidth="1"/>
    <col min="7" max="7" width="7.77734375" bestFit="1" customWidth="1"/>
    <col min="8" max="8" width="22.44140625" bestFit="1" customWidth="1"/>
    <col min="9" max="9" width="8.33203125" bestFit="1" customWidth="1"/>
    <col min="10" max="10" width="10.6640625" bestFit="1" customWidth="1"/>
    <col min="11" max="11" width="16.109375" bestFit="1" customWidth="1"/>
    <col min="12" max="12" width="18.77734375" bestFit="1" customWidth="1"/>
    <col min="13" max="13" width="16.5546875" bestFit="1" customWidth="1"/>
    <col min="14" max="14" width="16.44140625" bestFit="1" customWidth="1"/>
    <col min="15" max="15" width="43.44140625" bestFit="1" customWidth="1"/>
    <col min="16" max="16" width="75.33203125" bestFit="1" customWidth="1"/>
    <col min="17" max="17" width="80.88671875" bestFit="1" customWidth="1"/>
    <col min="18" max="18" width="17.88671875" bestFit="1" customWidth="1"/>
    <col min="19" max="19" width="80.88671875" bestFit="1" customWidth="1"/>
    <col min="20" max="20" width="53" bestFit="1" customWidth="1"/>
    <col min="21" max="21" width="12.77734375" bestFit="1" customWidth="1"/>
    <col min="22" max="22" width="12.6640625" bestFit="1" customWidth="1"/>
    <col min="23" max="23" width="11.109375" bestFit="1" customWidth="1"/>
    <col min="24" max="24" width="15.88671875" bestFit="1" customWidth="1"/>
    <col min="25" max="25" width="22.88671875" bestFit="1" customWidth="1"/>
    <col min="26" max="26" width="12" bestFit="1" customWidth="1"/>
    <col min="27" max="27" width="58.109375" bestFit="1" customWidth="1"/>
    <col min="28" max="28" width="22.88671875" bestFit="1" customWidth="1"/>
    <col min="29" max="29" width="12" bestFit="1" customWidth="1"/>
    <col min="30" max="30" width="14.5546875" bestFit="1" customWidth="1"/>
    <col min="31" max="31" width="73.77734375" bestFit="1" customWidth="1"/>
    <col min="32" max="32" width="22.88671875" bestFit="1" customWidth="1"/>
    <col min="33" max="33" width="12" bestFit="1" customWidth="1"/>
    <col min="34" max="34" width="14.5546875" bestFit="1" customWidth="1"/>
    <col min="35" max="35" width="65.5546875" bestFit="1" customWidth="1"/>
    <col min="36" max="36" width="14.5546875" customWidth="1"/>
    <col min="37" max="37" width="20" bestFit="1" customWidth="1"/>
    <col min="38" max="38" width="62.44140625" customWidth="1"/>
    <col min="39" max="39" width="111.44140625" customWidth="1"/>
    <col min="40" max="40" width="68.88671875" customWidth="1"/>
    <col min="41" max="41" width="65.5546875" bestFit="1" customWidth="1"/>
  </cols>
  <sheetData>
    <row r="1" spans="1:32"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c r="Y1" t="s">
        <v>24</v>
      </c>
      <c r="Z1" t="s">
        <v>25</v>
      </c>
      <c r="AA1" t="s">
        <v>23</v>
      </c>
      <c r="AC1" s="22" t="s">
        <v>28</v>
      </c>
      <c r="AD1" s="22" t="s">
        <v>30</v>
      </c>
      <c r="AE1" s="22" t="s">
        <v>94</v>
      </c>
      <c r="AF1" s="22" t="s">
        <v>29</v>
      </c>
    </row>
    <row r="2" spans="1:32" x14ac:dyDescent="0.3">
      <c r="A2" s="18">
        <v>1</v>
      </c>
      <c r="B2" s="18" t="s">
        <v>91</v>
      </c>
      <c r="C2">
        <v>2</v>
      </c>
      <c r="D2" s="18">
        <v>2</v>
      </c>
      <c r="E2" s="18" t="s">
        <v>168</v>
      </c>
      <c r="F2" s="18"/>
      <c r="G2" s="18" t="s">
        <v>730</v>
      </c>
      <c r="H2" s="18" t="s">
        <v>729</v>
      </c>
      <c r="I2" s="18" t="s">
        <v>166</v>
      </c>
      <c r="K2" s="18" t="s">
        <v>163</v>
      </c>
      <c r="L2" s="18" t="s">
        <v>168</v>
      </c>
      <c r="M2" s="18" t="s">
        <v>165</v>
      </c>
      <c r="N2" s="18" t="s">
        <v>169</v>
      </c>
      <c r="O2" s="18" t="s">
        <v>167</v>
      </c>
      <c r="P2" s="18" t="s">
        <v>728</v>
      </c>
      <c r="Q2" t="s">
        <v>749</v>
      </c>
      <c r="R2" s="18" t="s">
        <v>164</v>
      </c>
      <c r="S2" s="18" t="s">
        <v>547</v>
      </c>
      <c r="T2" s="18" t="s">
        <v>176</v>
      </c>
      <c r="U2" s="18" t="s">
        <v>99</v>
      </c>
      <c r="V2" s="18">
        <v>240</v>
      </c>
      <c r="W2" s="18" t="s">
        <v>92</v>
      </c>
      <c r="X2" s="18" t="s">
        <v>93</v>
      </c>
      <c r="Y2" s="18" t="s">
        <v>33</v>
      </c>
      <c r="Z2" s="18">
        <v>2101</v>
      </c>
      <c r="AA2" s="18" t="s">
        <v>175</v>
      </c>
      <c r="AC2" t="str">
        <f>+Combinar1[[#This Row],[Descripción Filtro URL 1]]</f>
        <v>Antofagasta</v>
      </c>
      <c r="AD2" t="str">
        <f>+Combinar1[[#This Row],[titulo]]&amp;AC2&amp;", "&amp;Combinar1[[#This Row],[temporalidad]]</f>
        <v>Gastos por la administración de Cementerios en la comuna de Antofagasta, Periodo 2008-2020</v>
      </c>
      <c r="AE2" t="str">
        <f>+Combinar1[[#This Row],[descripcion_larga]]&amp;AC2&amp;", según datos del "&amp;Combinar1[[#This Row],[fuente]]&amp;", "&amp;Combinar1[[#This Row],[temporalidad]]</f>
        <v>Evolución del gasto total del municipio por la administración de cementerios en la comuna de Antofagasta, según datos del Sistema Nacional de Información Municipal (SINIM), Periodo 2008-2020</v>
      </c>
      <c r="AF2" t="e">
        <f>+Combinar1[[#This Row],[url]]&amp;Combinar1[[#This Row],[Complemento Link]]&amp;Combinar1[[#This Row],[id_fil_url 1]]&amp;#REF!&amp;#REF!</f>
        <v>#REF!</v>
      </c>
    </row>
    <row r="3" spans="1:32" x14ac:dyDescent="0.3">
      <c r="A3" s="18">
        <v>1</v>
      </c>
      <c r="B3" s="18" t="s">
        <v>91</v>
      </c>
      <c r="C3">
        <v>2</v>
      </c>
      <c r="D3" s="18">
        <v>2</v>
      </c>
      <c r="E3" s="18" t="s">
        <v>168</v>
      </c>
      <c r="F3" s="18"/>
      <c r="G3" s="18" t="s">
        <v>730</v>
      </c>
      <c r="H3" s="18" t="s">
        <v>729</v>
      </c>
      <c r="I3" s="18" t="s">
        <v>166</v>
      </c>
      <c r="K3" s="18" t="s">
        <v>163</v>
      </c>
      <c r="L3" s="18" t="s">
        <v>168</v>
      </c>
      <c r="M3" s="18" t="s">
        <v>165</v>
      </c>
      <c r="N3" s="18" t="s">
        <v>169</v>
      </c>
      <c r="O3" s="18" t="s">
        <v>167</v>
      </c>
      <c r="P3" s="18" t="s">
        <v>728</v>
      </c>
      <c r="Q3" t="s">
        <v>749</v>
      </c>
      <c r="R3" s="18" t="s">
        <v>164</v>
      </c>
      <c r="S3" s="18" t="s">
        <v>547</v>
      </c>
      <c r="T3" s="18" t="s">
        <v>176</v>
      </c>
      <c r="U3" s="18" t="s">
        <v>99</v>
      </c>
      <c r="V3" s="18">
        <v>240</v>
      </c>
      <c r="W3" s="18" t="s">
        <v>92</v>
      </c>
      <c r="X3" s="18" t="s">
        <v>93</v>
      </c>
      <c r="Y3" s="18" t="s">
        <v>60</v>
      </c>
      <c r="Z3" s="18">
        <v>8202</v>
      </c>
      <c r="AA3" s="18" t="s">
        <v>175</v>
      </c>
      <c r="AC3" t="str">
        <f>+Combinar1[[#This Row],[Descripción Filtro URL 1]]</f>
        <v>Arauco</v>
      </c>
      <c r="AD3" t="str">
        <f>+Combinar1[[#This Row],[titulo]]&amp;AC3&amp;", "&amp;Combinar1[[#This Row],[temporalidad]]</f>
        <v>Gastos por la administración de Cementerios en la comuna de Arauco, Periodo 2008-2020</v>
      </c>
      <c r="AE3" t="str">
        <f>+Combinar1[[#This Row],[descripcion_larga]]&amp;AC3&amp;", según datos del "&amp;Combinar1[[#This Row],[fuente]]&amp;", "&amp;Combinar1[[#This Row],[temporalidad]]</f>
        <v>Evolución del gasto total del municipio por la administración de cementerios en la comuna de Arauco, según datos del Sistema Nacional de Información Municipal (SINIM), Periodo 2008-2020</v>
      </c>
      <c r="AF3" t="e">
        <f>+Combinar1[[#This Row],[url]]&amp;Combinar1[[#This Row],[Complemento Link]]&amp;Combinar1[[#This Row],[id_fil_url 1]]&amp;#REF!&amp;#REF!</f>
        <v>#REF!</v>
      </c>
    </row>
    <row r="4" spans="1:32" x14ac:dyDescent="0.3">
      <c r="A4" s="18">
        <v>1</v>
      </c>
      <c r="B4" s="18" t="s">
        <v>91</v>
      </c>
      <c r="C4">
        <v>2</v>
      </c>
      <c r="D4" s="18">
        <v>2</v>
      </c>
      <c r="E4" s="18" t="s">
        <v>168</v>
      </c>
      <c r="F4" s="18"/>
      <c r="G4" s="18" t="s">
        <v>730</v>
      </c>
      <c r="H4" s="18" t="s">
        <v>729</v>
      </c>
      <c r="I4" s="18" t="s">
        <v>166</v>
      </c>
      <c r="K4" s="18" t="s">
        <v>163</v>
      </c>
      <c r="L4" s="18" t="s">
        <v>168</v>
      </c>
      <c r="M4" s="18" t="s">
        <v>165</v>
      </c>
      <c r="N4" s="18" t="s">
        <v>169</v>
      </c>
      <c r="O4" s="18" t="s">
        <v>167</v>
      </c>
      <c r="P4" s="18" t="s">
        <v>728</v>
      </c>
      <c r="Q4" t="s">
        <v>749</v>
      </c>
      <c r="R4" s="18" t="s">
        <v>164</v>
      </c>
      <c r="S4" s="18" t="s">
        <v>547</v>
      </c>
      <c r="T4" s="18" t="s">
        <v>176</v>
      </c>
      <c r="U4" s="18" t="s">
        <v>99</v>
      </c>
      <c r="V4" s="18">
        <v>240</v>
      </c>
      <c r="W4" s="18" t="s">
        <v>92</v>
      </c>
      <c r="X4" s="18" t="s">
        <v>93</v>
      </c>
      <c r="Y4" s="18" t="s">
        <v>84</v>
      </c>
      <c r="Z4" s="18">
        <v>15101</v>
      </c>
      <c r="AA4" s="18" t="s">
        <v>175</v>
      </c>
      <c r="AC4" t="str">
        <f>+Combinar1[[#This Row],[Descripción Filtro URL 1]]</f>
        <v>Arica</v>
      </c>
      <c r="AD4" t="str">
        <f>+Combinar1[[#This Row],[titulo]]&amp;AC4&amp;", "&amp;Combinar1[[#This Row],[temporalidad]]</f>
        <v>Gastos por la administración de Cementerios en la comuna de Arica, Periodo 2008-2020</v>
      </c>
      <c r="AE4" t="str">
        <f>+Combinar1[[#This Row],[descripcion_larga]]&amp;AC4&amp;", según datos del "&amp;Combinar1[[#This Row],[fuente]]&amp;", "&amp;Combinar1[[#This Row],[temporalidad]]</f>
        <v>Evolución del gasto total del municipio por la administración de cementerios en la comuna de Arica, según datos del Sistema Nacional de Información Municipal (SINIM), Periodo 2008-2020</v>
      </c>
      <c r="AF4" t="e">
        <f>+Combinar1[[#This Row],[url]]&amp;Combinar1[[#This Row],[Complemento Link]]&amp;Combinar1[[#This Row],[id_fil_url 1]]&amp;#REF!&amp;#REF!</f>
        <v>#REF!</v>
      </c>
    </row>
    <row r="5" spans="1:32" x14ac:dyDescent="0.3">
      <c r="A5" s="18">
        <v>1</v>
      </c>
      <c r="B5" s="18" t="s">
        <v>91</v>
      </c>
      <c r="C5">
        <v>2</v>
      </c>
      <c r="D5" s="18">
        <v>2</v>
      </c>
      <c r="E5" s="18" t="s">
        <v>168</v>
      </c>
      <c r="F5" s="18"/>
      <c r="G5" s="18" t="s">
        <v>730</v>
      </c>
      <c r="H5" s="18" t="s">
        <v>729</v>
      </c>
      <c r="I5" s="18" t="s">
        <v>166</v>
      </c>
      <c r="K5" s="18" t="s">
        <v>163</v>
      </c>
      <c r="L5" s="18" t="s">
        <v>168</v>
      </c>
      <c r="M5" s="18" t="s">
        <v>165</v>
      </c>
      <c r="N5" s="18" t="s">
        <v>169</v>
      </c>
      <c r="O5" s="18" t="s">
        <v>167</v>
      </c>
      <c r="P5" s="18" t="s">
        <v>728</v>
      </c>
      <c r="Q5" t="s">
        <v>749</v>
      </c>
      <c r="R5" s="18" t="s">
        <v>164</v>
      </c>
      <c r="S5" s="18" t="s">
        <v>547</v>
      </c>
      <c r="T5" s="18" t="s">
        <v>176</v>
      </c>
      <c r="U5" s="18" t="s">
        <v>99</v>
      </c>
      <c r="V5" s="18">
        <v>240</v>
      </c>
      <c r="W5" s="18" t="s">
        <v>92</v>
      </c>
      <c r="X5" s="18" t="s">
        <v>93</v>
      </c>
      <c r="Y5" s="18" t="s">
        <v>86</v>
      </c>
      <c r="Z5" s="18">
        <v>16102</v>
      </c>
      <c r="AA5" s="18" t="s">
        <v>175</v>
      </c>
      <c r="AC5" t="str">
        <f>+Combinar1[[#This Row],[Descripción Filtro URL 1]]</f>
        <v>Bulnes</v>
      </c>
      <c r="AD5" t="str">
        <f>+Combinar1[[#This Row],[titulo]]&amp;AC5&amp;", "&amp;Combinar1[[#This Row],[temporalidad]]</f>
        <v>Gastos por la administración de Cementerios en la comuna de Bulnes, Periodo 2008-2020</v>
      </c>
      <c r="AE5" t="str">
        <f>+Combinar1[[#This Row],[descripcion_larga]]&amp;AC5&amp;", según datos del "&amp;Combinar1[[#This Row],[fuente]]&amp;", "&amp;Combinar1[[#This Row],[temporalidad]]</f>
        <v>Evolución del gasto total del municipio por la administración de cementerios en la comuna de Bulnes, según datos del Sistema Nacional de Información Municipal (SINIM), Periodo 2008-2020</v>
      </c>
      <c r="AF5" t="e">
        <f>+Combinar1[[#This Row],[url]]&amp;Combinar1[[#This Row],[Complemento Link]]&amp;Combinar1[[#This Row],[id_fil_url 1]]&amp;#REF!&amp;#REF!</f>
        <v>#REF!</v>
      </c>
    </row>
    <row r="6" spans="1:32" x14ac:dyDescent="0.3">
      <c r="A6" s="18">
        <v>1</v>
      </c>
      <c r="B6" s="18" t="s">
        <v>91</v>
      </c>
      <c r="C6">
        <v>3</v>
      </c>
      <c r="D6" s="18">
        <v>3</v>
      </c>
      <c r="E6" s="18" t="s">
        <v>171</v>
      </c>
      <c r="F6" s="18"/>
      <c r="G6" s="18" t="s">
        <v>732</v>
      </c>
      <c r="H6" s="18" t="s">
        <v>729</v>
      </c>
      <c r="I6" s="18" t="s">
        <v>166</v>
      </c>
      <c r="K6" s="18" t="s">
        <v>163</v>
      </c>
      <c r="L6" s="18" t="s">
        <v>171</v>
      </c>
      <c r="M6" s="18" t="s">
        <v>165</v>
      </c>
      <c r="N6" s="18" t="s">
        <v>169</v>
      </c>
      <c r="O6" s="18" t="s">
        <v>167</v>
      </c>
      <c r="P6" s="18" t="s">
        <v>543</v>
      </c>
      <c r="Q6" t="s">
        <v>747</v>
      </c>
      <c r="R6" s="18" t="s">
        <v>164</v>
      </c>
      <c r="S6" s="18" t="s">
        <v>546</v>
      </c>
      <c r="T6" s="18" t="s">
        <v>177</v>
      </c>
      <c r="U6" s="18" t="s">
        <v>99</v>
      </c>
      <c r="V6" s="18">
        <v>240</v>
      </c>
      <c r="W6" s="18" t="s">
        <v>92</v>
      </c>
      <c r="X6" s="18" t="s">
        <v>93</v>
      </c>
      <c r="Y6" s="18" t="s">
        <v>33</v>
      </c>
      <c r="Z6" s="18">
        <v>2101</v>
      </c>
      <c r="AA6" s="18" t="s">
        <v>175</v>
      </c>
      <c r="AC6" t="str">
        <f>+Combinar1[[#This Row],[Descripción Filtro URL 1]]</f>
        <v>Antofagasta</v>
      </c>
      <c r="AD6" t="str">
        <f>+Combinar1[[#This Row],[titulo]]&amp;AC6&amp;", "&amp;Combinar1[[#This Row],[temporalidad]]</f>
        <v>Comparativo de Ingresos y Gastos por la administración de Cementerios, en la comuna de Antofagasta, Periodo 2008-2020</v>
      </c>
      <c r="AE6" t="str">
        <f>+Combinar1[[#This Row],[descripcion_larga]]&amp;AC6&amp;", según datos del "&amp;Combinar1[[#This Row],[fuente]]&amp;", "&amp;Combinar1[[#This Row],[temporalidad]]</f>
        <v>Gráfico que muestra los ingresos y gastos del municipio por la administración de cementerios en la comuna de Antofagasta, según datos del Sistema Nacional de Información Municipal (SINIM), Periodo 2008-2020</v>
      </c>
      <c r="AF6" t="e">
        <f>+Combinar1[[#This Row],[url]]&amp;Combinar1[[#This Row],[Complemento Link]]&amp;Combinar1[[#This Row],[id_fil_url 1]]&amp;#REF!&amp;#REF!</f>
        <v>#REF!</v>
      </c>
    </row>
    <row r="7" spans="1:32" x14ac:dyDescent="0.3">
      <c r="A7" s="18">
        <v>1</v>
      </c>
      <c r="B7" s="18" t="s">
        <v>91</v>
      </c>
      <c r="C7">
        <v>3</v>
      </c>
      <c r="D7" s="18">
        <v>3</v>
      </c>
      <c r="E7" s="18" t="s">
        <v>171</v>
      </c>
      <c r="F7" s="18"/>
      <c r="G7" s="18" t="s">
        <v>732</v>
      </c>
      <c r="H7" s="18" t="s">
        <v>729</v>
      </c>
      <c r="I7" s="18" t="s">
        <v>166</v>
      </c>
      <c r="K7" s="18" t="s">
        <v>163</v>
      </c>
      <c r="L7" s="18" t="s">
        <v>171</v>
      </c>
      <c r="M7" s="18" t="s">
        <v>165</v>
      </c>
      <c r="N7" s="18" t="s">
        <v>169</v>
      </c>
      <c r="O7" s="18" t="s">
        <v>167</v>
      </c>
      <c r="P7" s="18" t="s">
        <v>543</v>
      </c>
      <c r="Q7" t="s">
        <v>747</v>
      </c>
      <c r="R7" s="18" t="s">
        <v>164</v>
      </c>
      <c r="S7" s="18" t="s">
        <v>546</v>
      </c>
      <c r="T7" s="18" t="s">
        <v>177</v>
      </c>
      <c r="U7" s="18" t="s">
        <v>99</v>
      </c>
      <c r="V7" s="18">
        <v>240</v>
      </c>
      <c r="W7" s="18" t="s">
        <v>92</v>
      </c>
      <c r="X7" s="18" t="s">
        <v>93</v>
      </c>
      <c r="Y7" s="18" t="s">
        <v>60</v>
      </c>
      <c r="Z7" s="18">
        <v>8202</v>
      </c>
      <c r="AA7" s="18" t="s">
        <v>175</v>
      </c>
      <c r="AC7" t="str">
        <f>+Combinar1[[#This Row],[Descripción Filtro URL 1]]</f>
        <v>Arauco</v>
      </c>
      <c r="AD7" t="str">
        <f>+Combinar1[[#This Row],[titulo]]&amp;AC7&amp;", "&amp;Combinar1[[#This Row],[temporalidad]]</f>
        <v>Comparativo de Ingresos y Gastos por la administración de Cementerios, en la comuna de Arauco, Periodo 2008-2020</v>
      </c>
      <c r="AE7" t="str">
        <f>+Combinar1[[#This Row],[descripcion_larga]]&amp;AC7&amp;", según datos del "&amp;Combinar1[[#This Row],[fuente]]&amp;", "&amp;Combinar1[[#This Row],[temporalidad]]</f>
        <v>Gráfico que muestra los ingresos y gastos del municipio por la administración de cementerios en la comuna de Arauco, según datos del Sistema Nacional de Información Municipal (SINIM), Periodo 2008-2020</v>
      </c>
      <c r="AF7" t="e">
        <f>+Combinar1[[#This Row],[url]]&amp;Combinar1[[#This Row],[Complemento Link]]&amp;Combinar1[[#This Row],[id_fil_url 1]]&amp;#REF!&amp;#REF!</f>
        <v>#REF!</v>
      </c>
    </row>
    <row r="8" spans="1:32" x14ac:dyDescent="0.3">
      <c r="A8" s="18">
        <v>1</v>
      </c>
      <c r="B8" s="18" t="s">
        <v>91</v>
      </c>
      <c r="C8">
        <v>3</v>
      </c>
      <c r="D8" s="18">
        <v>3</v>
      </c>
      <c r="E8" s="18" t="s">
        <v>171</v>
      </c>
      <c r="F8" s="18"/>
      <c r="G8" s="18" t="s">
        <v>732</v>
      </c>
      <c r="H8" s="18" t="s">
        <v>729</v>
      </c>
      <c r="I8" s="18" t="s">
        <v>166</v>
      </c>
      <c r="K8" s="18" t="s">
        <v>163</v>
      </c>
      <c r="L8" s="18" t="s">
        <v>171</v>
      </c>
      <c r="M8" s="18" t="s">
        <v>165</v>
      </c>
      <c r="N8" s="18" t="s">
        <v>169</v>
      </c>
      <c r="O8" s="18" t="s">
        <v>167</v>
      </c>
      <c r="P8" s="18" t="s">
        <v>543</v>
      </c>
      <c r="Q8" t="s">
        <v>747</v>
      </c>
      <c r="R8" s="18" t="s">
        <v>164</v>
      </c>
      <c r="S8" s="18" t="s">
        <v>546</v>
      </c>
      <c r="T8" s="18" t="s">
        <v>177</v>
      </c>
      <c r="U8" s="18" t="s">
        <v>99</v>
      </c>
      <c r="V8" s="18">
        <v>240</v>
      </c>
      <c r="W8" s="18" t="s">
        <v>92</v>
      </c>
      <c r="X8" s="18" t="s">
        <v>93</v>
      </c>
      <c r="Y8" s="18" t="s">
        <v>84</v>
      </c>
      <c r="Z8" s="18">
        <v>15101</v>
      </c>
      <c r="AA8" s="18" t="s">
        <v>175</v>
      </c>
      <c r="AC8" t="str">
        <f>+Combinar1[[#This Row],[Descripción Filtro URL 1]]</f>
        <v>Arica</v>
      </c>
      <c r="AD8" t="str">
        <f>+Combinar1[[#This Row],[titulo]]&amp;AC8&amp;", "&amp;Combinar1[[#This Row],[temporalidad]]</f>
        <v>Comparativo de Ingresos y Gastos por la administración de Cementerios, en la comuna de Arica, Periodo 2008-2020</v>
      </c>
      <c r="AE8" t="str">
        <f>+Combinar1[[#This Row],[descripcion_larga]]&amp;AC8&amp;", según datos del "&amp;Combinar1[[#This Row],[fuente]]&amp;", "&amp;Combinar1[[#This Row],[temporalidad]]</f>
        <v>Gráfico que muestra los ingresos y gastos del municipio por la administración de cementerios en la comuna de Arica, según datos del Sistema Nacional de Información Municipal (SINIM), Periodo 2008-2020</v>
      </c>
      <c r="AF8" t="e">
        <f>+Combinar1[[#This Row],[url]]&amp;Combinar1[[#This Row],[Complemento Link]]&amp;Combinar1[[#This Row],[id_fil_url 1]]&amp;#REF!&amp;#REF!</f>
        <v>#REF!</v>
      </c>
    </row>
    <row r="9" spans="1:32" x14ac:dyDescent="0.3">
      <c r="A9" s="18">
        <v>1</v>
      </c>
      <c r="B9" s="18" t="s">
        <v>91</v>
      </c>
      <c r="C9">
        <v>3</v>
      </c>
      <c r="D9" s="18">
        <v>3</v>
      </c>
      <c r="E9" s="18" t="s">
        <v>171</v>
      </c>
      <c r="F9" s="18"/>
      <c r="G9" s="18" t="s">
        <v>732</v>
      </c>
      <c r="H9" s="18" t="s">
        <v>729</v>
      </c>
      <c r="I9" s="18" t="s">
        <v>166</v>
      </c>
      <c r="K9" s="18" t="s">
        <v>163</v>
      </c>
      <c r="L9" s="18" t="s">
        <v>171</v>
      </c>
      <c r="M9" s="18" t="s">
        <v>165</v>
      </c>
      <c r="N9" s="18" t="s">
        <v>169</v>
      </c>
      <c r="O9" s="18" t="s">
        <v>167</v>
      </c>
      <c r="P9" s="18" t="s">
        <v>543</v>
      </c>
      <c r="Q9" t="s">
        <v>747</v>
      </c>
      <c r="R9" s="18" t="s">
        <v>164</v>
      </c>
      <c r="S9" s="18" t="s">
        <v>546</v>
      </c>
      <c r="T9" s="18" t="s">
        <v>177</v>
      </c>
      <c r="U9" s="18" t="s">
        <v>99</v>
      </c>
      <c r="V9" s="18">
        <v>240</v>
      </c>
      <c r="W9" s="18" t="s">
        <v>92</v>
      </c>
      <c r="X9" s="18" t="s">
        <v>93</v>
      </c>
      <c r="Y9" s="18" t="s">
        <v>86</v>
      </c>
      <c r="Z9" s="18">
        <v>16102</v>
      </c>
      <c r="AA9" s="18" t="s">
        <v>175</v>
      </c>
      <c r="AC9" t="str">
        <f>+Combinar1[[#This Row],[Descripción Filtro URL 1]]</f>
        <v>Bulnes</v>
      </c>
      <c r="AD9" t="str">
        <f>+Combinar1[[#This Row],[titulo]]&amp;AC9&amp;", "&amp;Combinar1[[#This Row],[temporalidad]]</f>
        <v>Comparativo de Ingresos y Gastos por la administración de Cementerios, en la comuna de Bulnes, Periodo 2008-2020</v>
      </c>
      <c r="AE9" t="str">
        <f>+Combinar1[[#This Row],[descripcion_larga]]&amp;AC9&amp;", según datos del "&amp;Combinar1[[#This Row],[fuente]]&amp;", "&amp;Combinar1[[#This Row],[temporalidad]]</f>
        <v>Gráfico que muestra los ingresos y gastos del municipio por la administración de cementerios en la comuna de Bulnes, según datos del Sistema Nacional de Información Municipal (SINIM), Periodo 2008-2020</v>
      </c>
      <c r="AF9" t="e">
        <f>+Combinar1[[#This Row],[url]]&amp;Combinar1[[#This Row],[Complemento Link]]&amp;Combinar1[[#This Row],[id_fil_url 1]]&amp;#REF!&amp;#REF!</f>
        <v>#REF!</v>
      </c>
    </row>
    <row r="10" spans="1:32" x14ac:dyDescent="0.3">
      <c r="A10" s="18">
        <v>1</v>
      </c>
      <c r="B10" s="18" t="s">
        <v>91</v>
      </c>
      <c r="C10">
        <v>4</v>
      </c>
      <c r="D10" s="18">
        <v>4</v>
      </c>
      <c r="E10" s="18" t="s">
        <v>173</v>
      </c>
      <c r="F10" s="18"/>
      <c r="G10" s="18" t="s">
        <v>731</v>
      </c>
      <c r="H10" s="18" t="s">
        <v>729</v>
      </c>
      <c r="I10" s="18" t="s">
        <v>166</v>
      </c>
      <c r="K10" s="18" t="s">
        <v>163</v>
      </c>
      <c r="L10" s="18" t="s">
        <v>173</v>
      </c>
      <c r="M10" s="18" t="s">
        <v>165</v>
      </c>
      <c r="N10" s="18" t="s">
        <v>169</v>
      </c>
      <c r="O10" s="18" t="s">
        <v>167</v>
      </c>
      <c r="P10" s="18" t="s">
        <v>544</v>
      </c>
      <c r="Q10" t="s">
        <v>748</v>
      </c>
      <c r="R10" s="18" t="s">
        <v>164</v>
      </c>
      <c r="S10" s="18" t="s">
        <v>545</v>
      </c>
      <c r="T10" s="18" t="s">
        <v>178</v>
      </c>
      <c r="U10" s="18" t="s">
        <v>99</v>
      </c>
      <c r="V10" s="18">
        <v>240</v>
      </c>
      <c r="W10" s="18" t="s">
        <v>92</v>
      </c>
      <c r="X10" s="18" t="s">
        <v>93</v>
      </c>
      <c r="Y10" s="18" t="s">
        <v>33</v>
      </c>
      <c r="Z10" s="18">
        <v>2101</v>
      </c>
      <c r="AA10" s="18" t="s">
        <v>175</v>
      </c>
      <c r="AC10" t="str">
        <f>+Combinar1[[#This Row],[Descripción Filtro URL 1]]</f>
        <v>Antofagasta</v>
      </c>
      <c r="AD10" t="str">
        <f>+Combinar1[[#This Row],[titulo]]&amp;AC10&amp;", "&amp;Combinar1[[#This Row],[temporalidad]]</f>
        <v>Ingresos percibidos por la administración de Cementerios en la Comuna de Antofagasta, Periodo 2008-2020</v>
      </c>
      <c r="AE10" t="str">
        <f>+Combinar1[[#This Row],[descripcion_larga]]&amp;AC10&amp;", según datos del "&amp;Combinar1[[#This Row],[fuente]]&amp;", "&amp;Combinar1[[#This Row],[temporalidad]]</f>
        <v>Evolución del ingreso que recibe el municipio por la administración de cementerios en la comuna de Antofagasta, según datos del Sistema Nacional de Información Municipal (SINIM), Periodo 2008-2020</v>
      </c>
      <c r="AF10" t="e">
        <f>+Combinar1[[#This Row],[url]]&amp;Combinar1[[#This Row],[Complemento Link]]&amp;Combinar1[[#This Row],[id_fil_url 1]]&amp;#REF!&amp;#REF!</f>
        <v>#REF!</v>
      </c>
    </row>
    <row r="11" spans="1:32" x14ac:dyDescent="0.3">
      <c r="A11" s="18">
        <v>1</v>
      </c>
      <c r="B11" s="18" t="s">
        <v>91</v>
      </c>
      <c r="C11">
        <v>4</v>
      </c>
      <c r="D11" s="18">
        <v>4</v>
      </c>
      <c r="E11" s="18" t="s">
        <v>173</v>
      </c>
      <c r="F11" s="18"/>
      <c r="G11" s="18" t="s">
        <v>731</v>
      </c>
      <c r="H11" s="18" t="s">
        <v>729</v>
      </c>
      <c r="I11" s="18" t="s">
        <v>166</v>
      </c>
      <c r="K11" s="18" t="s">
        <v>163</v>
      </c>
      <c r="L11" s="18" t="s">
        <v>173</v>
      </c>
      <c r="M11" s="18" t="s">
        <v>165</v>
      </c>
      <c r="N11" s="18" t="s">
        <v>169</v>
      </c>
      <c r="O11" s="18" t="s">
        <v>167</v>
      </c>
      <c r="P11" s="18" t="s">
        <v>544</v>
      </c>
      <c r="Q11" t="s">
        <v>748</v>
      </c>
      <c r="R11" s="18" t="s">
        <v>164</v>
      </c>
      <c r="S11" s="18" t="s">
        <v>545</v>
      </c>
      <c r="T11" s="18" t="s">
        <v>178</v>
      </c>
      <c r="U11" s="18" t="s">
        <v>99</v>
      </c>
      <c r="V11" s="18">
        <v>240</v>
      </c>
      <c r="W11" s="18" t="s">
        <v>92</v>
      </c>
      <c r="X11" s="18" t="s">
        <v>93</v>
      </c>
      <c r="Y11" s="18" t="s">
        <v>60</v>
      </c>
      <c r="Z11" s="18">
        <v>8202</v>
      </c>
      <c r="AA11" s="18" t="s">
        <v>175</v>
      </c>
      <c r="AC11" t="str">
        <f>+Combinar1[[#This Row],[Descripción Filtro URL 1]]</f>
        <v>Arauco</v>
      </c>
      <c r="AD11" t="str">
        <f>+Combinar1[[#This Row],[titulo]]&amp;AC11&amp;", "&amp;Combinar1[[#This Row],[temporalidad]]</f>
        <v>Ingresos percibidos por la administración de Cementerios en la Comuna de Arauco, Periodo 2008-2020</v>
      </c>
      <c r="AE11" t="str">
        <f>+Combinar1[[#This Row],[descripcion_larga]]&amp;AC11&amp;", según datos del "&amp;Combinar1[[#This Row],[fuente]]&amp;", "&amp;Combinar1[[#This Row],[temporalidad]]</f>
        <v>Evolución del ingreso que recibe el municipio por la administración de cementerios en la comuna de Arauco, según datos del Sistema Nacional de Información Municipal (SINIM), Periodo 2008-2020</v>
      </c>
      <c r="AF11" t="e">
        <f>+Combinar1[[#This Row],[url]]&amp;Combinar1[[#This Row],[Complemento Link]]&amp;Combinar1[[#This Row],[id_fil_url 1]]&amp;#REF!&amp;#REF!</f>
        <v>#REF!</v>
      </c>
    </row>
    <row r="12" spans="1:32" x14ac:dyDescent="0.3">
      <c r="A12" s="18">
        <v>1</v>
      </c>
      <c r="B12" s="18" t="s">
        <v>91</v>
      </c>
      <c r="C12">
        <v>4</v>
      </c>
      <c r="D12" s="18">
        <v>4</v>
      </c>
      <c r="E12" s="18" t="s">
        <v>173</v>
      </c>
      <c r="F12" s="18"/>
      <c r="G12" s="18" t="s">
        <v>731</v>
      </c>
      <c r="H12" s="18" t="s">
        <v>729</v>
      </c>
      <c r="I12" s="18" t="s">
        <v>166</v>
      </c>
      <c r="K12" s="18" t="s">
        <v>163</v>
      </c>
      <c r="L12" s="18" t="s">
        <v>173</v>
      </c>
      <c r="M12" s="18" t="s">
        <v>165</v>
      </c>
      <c r="N12" s="18" t="s">
        <v>169</v>
      </c>
      <c r="O12" s="18" t="s">
        <v>167</v>
      </c>
      <c r="P12" s="18" t="s">
        <v>544</v>
      </c>
      <c r="Q12" t="s">
        <v>748</v>
      </c>
      <c r="R12" s="18" t="s">
        <v>164</v>
      </c>
      <c r="S12" s="18" t="s">
        <v>545</v>
      </c>
      <c r="T12" s="18" t="s">
        <v>178</v>
      </c>
      <c r="U12" s="18" t="s">
        <v>99</v>
      </c>
      <c r="V12" s="18">
        <v>240</v>
      </c>
      <c r="W12" s="18" t="s">
        <v>92</v>
      </c>
      <c r="X12" s="18" t="s">
        <v>93</v>
      </c>
      <c r="Y12" s="18" t="s">
        <v>84</v>
      </c>
      <c r="Z12" s="18">
        <v>15101</v>
      </c>
      <c r="AA12" s="18" t="s">
        <v>175</v>
      </c>
      <c r="AC12" t="str">
        <f>+Combinar1[[#This Row],[Descripción Filtro URL 1]]</f>
        <v>Arica</v>
      </c>
      <c r="AD12" t="str">
        <f>+Combinar1[[#This Row],[titulo]]&amp;AC12&amp;", "&amp;Combinar1[[#This Row],[temporalidad]]</f>
        <v>Ingresos percibidos por la administración de Cementerios en la Comuna de Arica, Periodo 2008-2020</v>
      </c>
      <c r="AE12" t="str">
        <f>+Combinar1[[#This Row],[descripcion_larga]]&amp;AC12&amp;", según datos del "&amp;Combinar1[[#This Row],[fuente]]&amp;", "&amp;Combinar1[[#This Row],[temporalidad]]</f>
        <v>Evolución del ingreso que recibe el municipio por la administración de cementerios en la comuna de Arica, según datos del Sistema Nacional de Información Municipal (SINIM), Periodo 2008-2020</v>
      </c>
      <c r="AF12" t="e">
        <f>+Combinar1[[#This Row],[url]]&amp;Combinar1[[#This Row],[Complemento Link]]&amp;Combinar1[[#This Row],[id_fil_url 1]]&amp;#REF!&amp;#REF!</f>
        <v>#REF!</v>
      </c>
    </row>
    <row r="13" spans="1:32" x14ac:dyDescent="0.3">
      <c r="A13" s="18">
        <v>1</v>
      </c>
      <c r="B13" s="18" t="s">
        <v>91</v>
      </c>
      <c r="C13">
        <v>4</v>
      </c>
      <c r="D13" s="18">
        <v>4</v>
      </c>
      <c r="E13" s="18" t="s">
        <v>173</v>
      </c>
      <c r="F13" s="18"/>
      <c r="G13" s="18" t="s">
        <v>731</v>
      </c>
      <c r="H13" s="18" t="s">
        <v>729</v>
      </c>
      <c r="I13" s="18" t="s">
        <v>166</v>
      </c>
      <c r="K13" s="18" t="s">
        <v>163</v>
      </c>
      <c r="L13" s="18" t="s">
        <v>173</v>
      </c>
      <c r="M13" s="18" t="s">
        <v>165</v>
      </c>
      <c r="N13" s="18" t="s">
        <v>169</v>
      </c>
      <c r="O13" s="18" t="s">
        <v>167</v>
      </c>
      <c r="P13" s="18" t="s">
        <v>544</v>
      </c>
      <c r="Q13" t="s">
        <v>748</v>
      </c>
      <c r="R13" s="18" t="s">
        <v>164</v>
      </c>
      <c r="S13" s="18" t="s">
        <v>545</v>
      </c>
      <c r="T13" s="18" t="s">
        <v>178</v>
      </c>
      <c r="U13" s="18" t="s">
        <v>99</v>
      </c>
      <c r="V13" s="18">
        <v>240</v>
      </c>
      <c r="W13" s="18" t="s">
        <v>92</v>
      </c>
      <c r="X13" s="18" t="s">
        <v>93</v>
      </c>
      <c r="Y13" s="18" t="s">
        <v>86</v>
      </c>
      <c r="Z13" s="18">
        <v>16102</v>
      </c>
      <c r="AA13" s="18" t="s">
        <v>175</v>
      </c>
      <c r="AC13" t="str">
        <f>+Combinar1[[#This Row],[Descripción Filtro URL 1]]</f>
        <v>Bulnes</v>
      </c>
      <c r="AD13" t="str">
        <f>+Combinar1[[#This Row],[titulo]]&amp;AC13&amp;", "&amp;Combinar1[[#This Row],[temporalidad]]</f>
        <v>Ingresos percibidos por la administración de Cementerios en la Comuna de Bulnes, Periodo 2008-2020</v>
      </c>
      <c r="AE13" t="str">
        <f>+Combinar1[[#This Row],[descripcion_larga]]&amp;AC13&amp;", según datos del "&amp;Combinar1[[#This Row],[fuente]]&amp;", "&amp;Combinar1[[#This Row],[temporalidad]]</f>
        <v>Evolución del ingreso que recibe el municipio por la administración de cementerios en la comuna de Bulnes, según datos del Sistema Nacional de Información Municipal (SINIM), Periodo 2008-2020</v>
      </c>
      <c r="AF13" t="e">
        <f>+Combinar1[[#This Row],[url]]&amp;Combinar1[[#This Row],[Complemento Link]]&amp;Combinar1[[#This Row],[id_fil_url 1]]&amp;#REF!&amp;#REF!</f>
        <v>#REF!</v>
      </c>
    </row>
    <row r="14" spans="1:32" x14ac:dyDescent="0.3">
      <c r="A14" s="18">
        <v>1</v>
      </c>
      <c r="B14" s="18" t="s">
        <v>91</v>
      </c>
      <c r="C14">
        <v>2</v>
      </c>
      <c r="D14" s="18">
        <v>2</v>
      </c>
      <c r="E14" s="18" t="s">
        <v>168</v>
      </c>
      <c r="F14" s="18"/>
      <c r="G14" s="18" t="s">
        <v>730</v>
      </c>
      <c r="H14" s="18" t="s">
        <v>729</v>
      </c>
      <c r="I14" s="18" t="s">
        <v>166</v>
      </c>
      <c r="K14" s="18" t="s">
        <v>163</v>
      </c>
      <c r="L14" s="18" t="s">
        <v>168</v>
      </c>
      <c r="M14" s="18" t="s">
        <v>165</v>
      </c>
      <c r="N14" s="18" t="s">
        <v>169</v>
      </c>
      <c r="O14" s="18" t="s">
        <v>167</v>
      </c>
      <c r="P14" s="18" t="s">
        <v>728</v>
      </c>
      <c r="Q14" t="s">
        <v>749</v>
      </c>
      <c r="R14" s="18" t="s">
        <v>164</v>
      </c>
      <c r="S14" s="18" t="s">
        <v>547</v>
      </c>
      <c r="T14" s="18" t="s">
        <v>176</v>
      </c>
      <c r="U14" s="18" t="s">
        <v>99</v>
      </c>
      <c r="V14" s="18">
        <v>240</v>
      </c>
      <c r="W14" s="18" t="s">
        <v>92</v>
      </c>
      <c r="X14" s="18" t="s">
        <v>93</v>
      </c>
      <c r="Y14" s="18" t="s">
        <v>77</v>
      </c>
      <c r="Z14" s="18">
        <v>12201</v>
      </c>
      <c r="AA14" s="18" t="s">
        <v>175</v>
      </c>
      <c r="AC14" t="str">
        <f>+Combinar1[[#This Row],[Descripción Filtro URL 1]]</f>
        <v>Cabo de Hornos</v>
      </c>
      <c r="AD14" t="str">
        <f>+Combinar1[[#This Row],[titulo]]&amp;AC14&amp;", "&amp;Combinar1[[#This Row],[temporalidad]]</f>
        <v>Gastos por la administración de Cementerios en la comuna de Cabo de Hornos, Periodo 2008-2020</v>
      </c>
      <c r="AE14" t="str">
        <f>+Combinar1[[#This Row],[descripcion_larga]]&amp;AC14&amp;", según datos del "&amp;Combinar1[[#This Row],[fuente]]&amp;", "&amp;Combinar1[[#This Row],[temporalidad]]</f>
        <v>Evolución del gasto total del municipio por la administración de cementerios en la comuna de Cabo de Hornos, según datos del Sistema Nacional de Información Municipal (SINIM), Periodo 2008-2020</v>
      </c>
      <c r="AF14" t="e">
        <f>+Combinar1[[#This Row],[url]]&amp;Combinar1[[#This Row],[Complemento Link]]&amp;Combinar1[[#This Row],[id_fil_url 1]]&amp;#REF!&amp;#REF!</f>
        <v>#REF!</v>
      </c>
    </row>
    <row r="15" spans="1:32" x14ac:dyDescent="0.3">
      <c r="A15" s="18">
        <v>1</v>
      </c>
      <c r="B15" s="18" t="s">
        <v>91</v>
      </c>
      <c r="C15">
        <v>3</v>
      </c>
      <c r="D15" s="18">
        <v>3</v>
      </c>
      <c r="E15" s="18" t="s">
        <v>171</v>
      </c>
      <c r="F15" s="18"/>
      <c r="G15" s="18" t="s">
        <v>732</v>
      </c>
      <c r="H15" s="18" t="s">
        <v>729</v>
      </c>
      <c r="I15" s="18" t="s">
        <v>166</v>
      </c>
      <c r="K15" s="18" t="s">
        <v>163</v>
      </c>
      <c r="L15" s="18" t="s">
        <v>171</v>
      </c>
      <c r="M15" s="18" t="s">
        <v>165</v>
      </c>
      <c r="N15" s="18" t="s">
        <v>169</v>
      </c>
      <c r="O15" s="18" t="s">
        <v>167</v>
      </c>
      <c r="P15" s="18" t="s">
        <v>543</v>
      </c>
      <c r="Q15" t="s">
        <v>747</v>
      </c>
      <c r="R15" s="18" t="s">
        <v>164</v>
      </c>
      <c r="S15" s="18" t="s">
        <v>546</v>
      </c>
      <c r="T15" s="18" t="s">
        <v>177</v>
      </c>
      <c r="U15" s="18" t="s">
        <v>99</v>
      </c>
      <c r="V15" s="18">
        <v>240</v>
      </c>
      <c r="W15" s="18" t="s">
        <v>92</v>
      </c>
      <c r="X15" s="18" t="s">
        <v>93</v>
      </c>
      <c r="Y15" s="18" t="s">
        <v>77</v>
      </c>
      <c r="Z15" s="18">
        <v>12201</v>
      </c>
      <c r="AA15" s="18" t="s">
        <v>175</v>
      </c>
      <c r="AC15" t="str">
        <f>+Combinar1[[#This Row],[Descripción Filtro URL 1]]</f>
        <v>Cabo de Hornos</v>
      </c>
      <c r="AD15" t="str">
        <f>+Combinar1[[#This Row],[titulo]]&amp;AC15&amp;", "&amp;Combinar1[[#This Row],[temporalidad]]</f>
        <v>Comparativo de Ingresos y Gastos por la administración de Cementerios, en la comuna de Cabo de Hornos, Periodo 2008-2020</v>
      </c>
      <c r="AE15" t="str">
        <f>+Combinar1[[#This Row],[descripcion_larga]]&amp;AC15&amp;", según datos del "&amp;Combinar1[[#This Row],[fuente]]&amp;", "&amp;Combinar1[[#This Row],[temporalidad]]</f>
        <v>Gráfico que muestra los ingresos y gastos del municipio por la administración de cementerios en la comuna de Cabo de Hornos, según datos del Sistema Nacional de Información Municipal (SINIM), Periodo 2008-2020</v>
      </c>
      <c r="AF15" t="e">
        <f>+Combinar1[[#This Row],[url]]&amp;Combinar1[[#This Row],[Complemento Link]]&amp;Combinar1[[#This Row],[id_fil_url 1]]&amp;#REF!&amp;#REF!</f>
        <v>#REF!</v>
      </c>
    </row>
    <row r="16" spans="1:32" x14ac:dyDescent="0.3">
      <c r="A16" s="18">
        <v>1</v>
      </c>
      <c r="B16" s="18" t="s">
        <v>91</v>
      </c>
      <c r="C16">
        <v>4</v>
      </c>
      <c r="D16" s="18">
        <v>4</v>
      </c>
      <c r="E16" s="18" t="s">
        <v>173</v>
      </c>
      <c r="F16" s="18"/>
      <c r="G16" s="18" t="s">
        <v>731</v>
      </c>
      <c r="H16" s="18" t="s">
        <v>729</v>
      </c>
      <c r="I16" s="18" t="s">
        <v>166</v>
      </c>
      <c r="K16" s="18" t="s">
        <v>163</v>
      </c>
      <c r="L16" s="18" t="s">
        <v>173</v>
      </c>
      <c r="M16" s="18" t="s">
        <v>165</v>
      </c>
      <c r="N16" s="18" t="s">
        <v>169</v>
      </c>
      <c r="O16" s="18" t="s">
        <v>167</v>
      </c>
      <c r="P16" s="18" t="s">
        <v>544</v>
      </c>
      <c r="Q16" t="s">
        <v>748</v>
      </c>
      <c r="R16" s="18" t="s">
        <v>164</v>
      </c>
      <c r="S16" s="18" t="s">
        <v>545</v>
      </c>
      <c r="T16" s="18" t="s">
        <v>178</v>
      </c>
      <c r="U16" s="18" t="s">
        <v>99</v>
      </c>
      <c r="V16" s="18">
        <v>240</v>
      </c>
      <c r="W16" s="18" t="s">
        <v>92</v>
      </c>
      <c r="X16" s="18" t="s">
        <v>93</v>
      </c>
      <c r="Y16" s="18" t="s">
        <v>77</v>
      </c>
      <c r="Z16" s="18">
        <v>12201</v>
      </c>
      <c r="AA16" s="18" t="s">
        <v>175</v>
      </c>
      <c r="AC16" t="str">
        <f>+Combinar1[[#This Row],[Descripción Filtro URL 1]]</f>
        <v>Cabo de Hornos</v>
      </c>
      <c r="AD16" t="str">
        <f>+Combinar1[[#This Row],[titulo]]&amp;AC16&amp;", "&amp;Combinar1[[#This Row],[temporalidad]]</f>
        <v>Ingresos percibidos por la administración de Cementerios en la Comuna de Cabo de Hornos, Periodo 2008-2020</v>
      </c>
      <c r="AE16" t="str">
        <f>+Combinar1[[#This Row],[descripcion_larga]]&amp;AC16&amp;", según datos del "&amp;Combinar1[[#This Row],[fuente]]&amp;", "&amp;Combinar1[[#This Row],[temporalidad]]</f>
        <v>Evolución del ingreso que recibe el municipio por la administración de cementerios en la comuna de Cabo de Hornos, según datos del Sistema Nacional de Información Municipal (SINIM), Periodo 2008-2020</v>
      </c>
      <c r="AF16" t="e">
        <f>+Combinar1[[#This Row],[url]]&amp;Combinar1[[#This Row],[Complemento Link]]&amp;Combinar1[[#This Row],[id_fil_url 1]]&amp;#REF!&amp;#REF!</f>
        <v>#REF!</v>
      </c>
    </row>
    <row r="17" spans="1:32" x14ac:dyDescent="0.3">
      <c r="A17" s="18">
        <v>1</v>
      </c>
      <c r="B17" s="18" t="s">
        <v>91</v>
      </c>
      <c r="C17">
        <v>2</v>
      </c>
      <c r="D17" s="18">
        <v>2</v>
      </c>
      <c r="E17" s="18" t="s">
        <v>168</v>
      </c>
      <c r="F17" s="18"/>
      <c r="G17" s="18" t="s">
        <v>730</v>
      </c>
      <c r="H17" s="18" t="s">
        <v>729</v>
      </c>
      <c r="I17" s="18" t="s">
        <v>166</v>
      </c>
      <c r="K17" s="18" t="s">
        <v>163</v>
      </c>
      <c r="L17" s="18" t="s">
        <v>168</v>
      </c>
      <c r="M17" s="18" t="s">
        <v>165</v>
      </c>
      <c r="N17" s="18" t="s">
        <v>169</v>
      </c>
      <c r="O17" s="18" t="s">
        <v>167</v>
      </c>
      <c r="P17" s="18" t="s">
        <v>728</v>
      </c>
      <c r="Q17" t="s">
        <v>749</v>
      </c>
      <c r="R17" s="18" t="s">
        <v>164</v>
      </c>
      <c r="S17" s="18" t="s">
        <v>547</v>
      </c>
      <c r="T17" s="18" t="s">
        <v>176</v>
      </c>
      <c r="U17" s="18" t="s">
        <v>99</v>
      </c>
      <c r="V17" s="18">
        <v>240</v>
      </c>
      <c r="W17" s="18" t="s">
        <v>92</v>
      </c>
      <c r="X17" s="18" t="s">
        <v>93</v>
      </c>
      <c r="Y17" s="18" t="s">
        <v>35</v>
      </c>
      <c r="Z17" s="18">
        <v>2201</v>
      </c>
      <c r="AA17" s="18" t="s">
        <v>175</v>
      </c>
      <c r="AC17" t="str">
        <f>+Combinar1[[#This Row],[Descripción Filtro URL 1]]</f>
        <v>Calama</v>
      </c>
      <c r="AD17" t="str">
        <f>+Combinar1[[#This Row],[titulo]]&amp;AC17&amp;", "&amp;Combinar1[[#This Row],[temporalidad]]</f>
        <v>Gastos por la administración de Cementerios en la comuna de Calama, Periodo 2008-2020</v>
      </c>
      <c r="AE17" t="str">
        <f>+Combinar1[[#This Row],[descripcion_larga]]&amp;AC17&amp;", según datos del "&amp;Combinar1[[#This Row],[fuente]]&amp;", "&amp;Combinar1[[#This Row],[temporalidad]]</f>
        <v>Evolución del gasto total del municipio por la administración de cementerios en la comuna de Calama, según datos del Sistema Nacional de Información Municipal (SINIM), Periodo 2008-2020</v>
      </c>
      <c r="AF17" t="e">
        <f>+Combinar1[[#This Row],[url]]&amp;Combinar1[[#This Row],[Complemento Link]]&amp;Combinar1[[#This Row],[id_fil_url 1]]&amp;#REF!&amp;#REF!</f>
        <v>#REF!</v>
      </c>
    </row>
    <row r="18" spans="1:32" x14ac:dyDescent="0.3">
      <c r="A18" s="18">
        <v>1</v>
      </c>
      <c r="B18" s="18" t="s">
        <v>91</v>
      </c>
      <c r="C18">
        <v>3</v>
      </c>
      <c r="D18" s="18">
        <v>3</v>
      </c>
      <c r="E18" s="18" t="s">
        <v>171</v>
      </c>
      <c r="F18" s="18"/>
      <c r="G18" s="18" t="s">
        <v>732</v>
      </c>
      <c r="H18" s="18" t="s">
        <v>729</v>
      </c>
      <c r="I18" s="18" t="s">
        <v>166</v>
      </c>
      <c r="K18" s="18" t="s">
        <v>163</v>
      </c>
      <c r="L18" s="18" t="s">
        <v>171</v>
      </c>
      <c r="M18" s="18" t="s">
        <v>165</v>
      </c>
      <c r="N18" s="18" t="s">
        <v>169</v>
      </c>
      <c r="O18" s="18" t="s">
        <v>167</v>
      </c>
      <c r="P18" s="18" t="s">
        <v>543</v>
      </c>
      <c r="Q18" t="s">
        <v>747</v>
      </c>
      <c r="R18" s="18" t="s">
        <v>164</v>
      </c>
      <c r="S18" s="18" t="s">
        <v>546</v>
      </c>
      <c r="T18" s="18" t="s">
        <v>177</v>
      </c>
      <c r="U18" s="18" t="s">
        <v>99</v>
      </c>
      <c r="V18" s="18">
        <v>240</v>
      </c>
      <c r="W18" s="18" t="s">
        <v>92</v>
      </c>
      <c r="X18" s="18" t="s">
        <v>93</v>
      </c>
      <c r="Y18" s="18" t="s">
        <v>35</v>
      </c>
      <c r="Z18" s="18">
        <v>2201</v>
      </c>
      <c r="AA18" s="18" t="s">
        <v>175</v>
      </c>
      <c r="AC18" t="str">
        <f>+Combinar1[[#This Row],[Descripción Filtro URL 1]]</f>
        <v>Calama</v>
      </c>
      <c r="AD18" t="str">
        <f>+Combinar1[[#This Row],[titulo]]&amp;AC18&amp;", "&amp;Combinar1[[#This Row],[temporalidad]]</f>
        <v>Comparativo de Ingresos y Gastos por la administración de Cementerios, en la comuna de Calama, Periodo 2008-2020</v>
      </c>
      <c r="AE18" t="str">
        <f>+Combinar1[[#This Row],[descripcion_larga]]&amp;AC18&amp;", según datos del "&amp;Combinar1[[#This Row],[fuente]]&amp;", "&amp;Combinar1[[#This Row],[temporalidad]]</f>
        <v>Gráfico que muestra los ingresos y gastos del municipio por la administración de cementerios en la comuna de Calama, según datos del Sistema Nacional de Información Municipal (SINIM), Periodo 2008-2020</v>
      </c>
      <c r="AF18" t="e">
        <f>+Combinar1[[#This Row],[url]]&amp;Combinar1[[#This Row],[Complemento Link]]&amp;Combinar1[[#This Row],[id_fil_url 1]]&amp;#REF!&amp;#REF!</f>
        <v>#REF!</v>
      </c>
    </row>
    <row r="19" spans="1:32" x14ac:dyDescent="0.3">
      <c r="A19" s="18">
        <v>1</v>
      </c>
      <c r="B19" s="18" t="s">
        <v>91</v>
      </c>
      <c r="C19">
        <v>4</v>
      </c>
      <c r="D19" s="18">
        <v>4</v>
      </c>
      <c r="E19" s="18" t="s">
        <v>173</v>
      </c>
      <c r="F19" s="18"/>
      <c r="G19" s="18" t="s">
        <v>731</v>
      </c>
      <c r="H19" s="18" t="s">
        <v>729</v>
      </c>
      <c r="I19" s="18" t="s">
        <v>166</v>
      </c>
      <c r="K19" s="18" t="s">
        <v>163</v>
      </c>
      <c r="L19" s="18" t="s">
        <v>173</v>
      </c>
      <c r="M19" s="18" t="s">
        <v>165</v>
      </c>
      <c r="N19" s="18" t="s">
        <v>169</v>
      </c>
      <c r="O19" s="18" t="s">
        <v>167</v>
      </c>
      <c r="P19" s="18" t="s">
        <v>544</v>
      </c>
      <c r="Q19" t="s">
        <v>748</v>
      </c>
      <c r="R19" s="18" t="s">
        <v>164</v>
      </c>
      <c r="S19" s="18" t="s">
        <v>545</v>
      </c>
      <c r="T19" s="18" t="s">
        <v>178</v>
      </c>
      <c r="U19" s="18" t="s">
        <v>99</v>
      </c>
      <c r="V19" s="18">
        <v>240</v>
      </c>
      <c r="W19" s="18" t="s">
        <v>92</v>
      </c>
      <c r="X19" s="18" t="s">
        <v>93</v>
      </c>
      <c r="Y19" s="18" t="s">
        <v>35</v>
      </c>
      <c r="Z19" s="18">
        <v>2201</v>
      </c>
      <c r="AA19" s="18" t="s">
        <v>175</v>
      </c>
      <c r="AC19" t="str">
        <f>+Combinar1[[#This Row],[Descripción Filtro URL 1]]</f>
        <v>Calama</v>
      </c>
      <c r="AD19" t="str">
        <f>+Combinar1[[#This Row],[titulo]]&amp;AC19&amp;", "&amp;Combinar1[[#This Row],[temporalidad]]</f>
        <v>Ingresos percibidos por la administración de Cementerios en la Comuna de Calama, Periodo 2008-2020</v>
      </c>
      <c r="AE19" t="str">
        <f>+Combinar1[[#This Row],[descripcion_larga]]&amp;AC19&amp;", según datos del "&amp;Combinar1[[#This Row],[fuente]]&amp;", "&amp;Combinar1[[#This Row],[temporalidad]]</f>
        <v>Evolución del ingreso que recibe el municipio por la administración de cementerios en la comuna de Calama, según datos del Sistema Nacional de Información Municipal (SINIM), Periodo 2008-2020</v>
      </c>
      <c r="AF19" t="e">
        <f>+Combinar1[[#This Row],[url]]&amp;Combinar1[[#This Row],[Complemento Link]]&amp;Combinar1[[#This Row],[id_fil_url 1]]&amp;#REF!&amp;#REF!</f>
        <v>#REF!</v>
      </c>
    </row>
    <row r="20" spans="1:32" x14ac:dyDescent="0.3">
      <c r="A20" s="18">
        <v>1</v>
      </c>
      <c r="B20" s="18" t="s">
        <v>91</v>
      </c>
      <c r="C20">
        <v>2</v>
      </c>
      <c r="D20" s="18">
        <v>2</v>
      </c>
      <c r="E20" s="18" t="s">
        <v>168</v>
      </c>
      <c r="F20" s="18"/>
      <c r="G20" s="18" t="s">
        <v>730</v>
      </c>
      <c r="H20" s="18" t="s">
        <v>729</v>
      </c>
      <c r="I20" s="18" t="s">
        <v>166</v>
      </c>
      <c r="K20" s="18" t="s">
        <v>163</v>
      </c>
      <c r="L20" s="18" t="s">
        <v>168</v>
      </c>
      <c r="M20" s="18" t="s">
        <v>165</v>
      </c>
      <c r="N20" s="18" t="s">
        <v>169</v>
      </c>
      <c r="O20" s="18" t="s">
        <v>167</v>
      </c>
      <c r="P20" s="18" t="s">
        <v>728</v>
      </c>
      <c r="Q20" t="s">
        <v>749</v>
      </c>
      <c r="R20" s="18" t="s">
        <v>164</v>
      </c>
      <c r="S20" s="18" t="s">
        <v>547</v>
      </c>
      <c r="T20" s="18" t="s">
        <v>176</v>
      </c>
      <c r="U20" s="18" t="s">
        <v>99</v>
      </c>
      <c r="V20" s="18">
        <v>240</v>
      </c>
      <c r="W20" s="18" t="s">
        <v>92</v>
      </c>
      <c r="X20" s="18" t="s">
        <v>93</v>
      </c>
      <c r="Y20" s="18" t="s">
        <v>52</v>
      </c>
      <c r="Z20" s="18">
        <v>7201</v>
      </c>
      <c r="AA20" s="18" t="s">
        <v>175</v>
      </c>
      <c r="AC20" t="str">
        <f>+Combinar1[[#This Row],[Descripción Filtro URL 1]]</f>
        <v>Cauquenes</v>
      </c>
      <c r="AD20" t="str">
        <f>+Combinar1[[#This Row],[titulo]]&amp;AC20&amp;", "&amp;Combinar1[[#This Row],[temporalidad]]</f>
        <v>Gastos por la administración de Cementerios en la comuna de Cauquenes, Periodo 2008-2020</v>
      </c>
      <c r="AE20" t="str">
        <f>+Combinar1[[#This Row],[descripcion_larga]]&amp;AC20&amp;", según datos del "&amp;Combinar1[[#This Row],[fuente]]&amp;", "&amp;Combinar1[[#This Row],[temporalidad]]</f>
        <v>Evolución del gasto total del municipio por la administración de cementerios en la comuna de Cauquenes, según datos del Sistema Nacional de Información Municipal (SINIM), Periodo 2008-2020</v>
      </c>
      <c r="AF20" t="e">
        <f>+Combinar1[[#This Row],[url]]&amp;Combinar1[[#This Row],[Complemento Link]]&amp;Combinar1[[#This Row],[id_fil_url 1]]&amp;#REF!&amp;#REF!</f>
        <v>#REF!</v>
      </c>
    </row>
    <row r="21" spans="1:32" x14ac:dyDescent="0.3">
      <c r="A21" s="18">
        <v>1</v>
      </c>
      <c r="B21" s="18" t="s">
        <v>91</v>
      </c>
      <c r="C21">
        <v>3</v>
      </c>
      <c r="D21" s="18">
        <v>3</v>
      </c>
      <c r="E21" s="18" t="s">
        <v>171</v>
      </c>
      <c r="F21" s="18"/>
      <c r="G21" s="18" t="s">
        <v>732</v>
      </c>
      <c r="H21" s="18" t="s">
        <v>729</v>
      </c>
      <c r="I21" s="18" t="s">
        <v>166</v>
      </c>
      <c r="K21" s="18" t="s">
        <v>163</v>
      </c>
      <c r="L21" s="18" t="s">
        <v>171</v>
      </c>
      <c r="M21" s="18" t="s">
        <v>165</v>
      </c>
      <c r="N21" s="18" t="s">
        <v>169</v>
      </c>
      <c r="O21" s="18" t="s">
        <v>167</v>
      </c>
      <c r="P21" s="18" t="s">
        <v>543</v>
      </c>
      <c r="Q21" t="s">
        <v>747</v>
      </c>
      <c r="R21" s="18" t="s">
        <v>164</v>
      </c>
      <c r="S21" s="18" t="s">
        <v>546</v>
      </c>
      <c r="T21" s="18" t="s">
        <v>177</v>
      </c>
      <c r="U21" s="18" t="s">
        <v>99</v>
      </c>
      <c r="V21" s="18">
        <v>240</v>
      </c>
      <c r="W21" s="18" t="s">
        <v>92</v>
      </c>
      <c r="X21" s="18" t="s">
        <v>93</v>
      </c>
      <c r="Y21" s="18" t="s">
        <v>52</v>
      </c>
      <c r="Z21" s="18">
        <v>7201</v>
      </c>
      <c r="AA21" s="18" t="s">
        <v>175</v>
      </c>
      <c r="AC21" t="str">
        <f>+Combinar1[[#This Row],[Descripción Filtro URL 1]]</f>
        <v>Cauquenes</v>
      </c>
      <c r="AD21" t="str">
        <f>+Combinar1[[#This Row],[titulo]]&amp;AC21&amp;", "&amp;Combinar1[[#This Row],[temporalidad]]</f>
        <v>Comparativo de Ingresos y Gastos por la administración de Cementerios, en la comuna de Cauquenes, Periodo 2008-2020</v>
      </c>
      <c r="AE21" t="str">
        <f>+Combinar1[[#This Row],[descripcion_larga]]&amp;AC21&amp;", según datos del "&amp;Combinar1[[#This Row],[fuente]]&amp;", "&amp;Combinar1[[#This Row],[temporalidad]]</f>
        <v>Gráfico que muestra los ingresos y gastos del municipio por la administración de cementerios en la comuna de Cauquenes, según datos del Sistema Nacional de Información Municipal (SINIM), Periodo 2008-2020</v>
      </c>
      <c r="AF21" t="e">
        <f>+Combinar1[[#This Row],[url]]&amp;Combinar1[[#This Row],[Complemento Link]]&amp;Combinar1[[#This Row],[id_fil_url 1]]&amp;#REF!&amp;#REF!</f>
        <v>#REF!</v>
      </c>
    </row>
    <row r="22" spans="1:32" x14ac:dyDescent="0.3">
      <c r="A22" s="18">
        <v>1</v>
      </c>
      <c r="B22" s="18" t="s">
        <v>91</v>
      </c>
      <c r="C22">
        <v>4</v>
      </c>
      <c r="D22" s="18">
        <v>4</v>
      </c>
      <c r="E22" s="18" t="s">
        <v>173</v>
      </c>
      <c r="F22" s="18"/>
      <c r="G22" s="18" t="s">
        <v>731</v>
      </c>
      <c r="H22" s="18" t="s">
        <v>729</v>
      </c>
      <c r="I22" s="18" t="s">
        <v>166</v>
      </c>
      <c r="K22" s="18" t="s">
        <v>163</v>
      </c>
      <c r="L22" s="18" t="s">
        <v>173</v>
      </c>
      <c r="M22" s="18" t="s">
        <v>165</v>
      </c>
      <c r="N22" s="18" t="s">
        <v>169</v>
      </c>
      <c r="O22" s="18" t="s">
        <v>167</v>
      </c>
      <c r="P22" s="18" t="s">
        <v>544</v>
      </c>
      <c r="Q22" t="s">
        <v>748</v>
      </c>
      <c r="R22" s="18" t="s">
        <v>164</v>
      </c>
      <c r="S22" s="18" t="s">
        <v>545</v>
      </c>
      <c r="T22" s="18" t="s">
        <v>178</v>
      </c>
      <c r="U22" s="18" t="s">
        <v>99</v>
      </c>
      <c r="V22" s="18">
        <v>240</v>
      </c>
      <c r="W22" s="18" t="s">
        <v>92</v>
      </c>
      <c r="X22" s="18" t="s">
        <v>93</v>
      </c>
      <c r="Y22" s="18" t="s">
        <v>52</v>
      </c>
      <c r="Z22" s="18">
        <v>7201</v>
      </c>
      <c r="AA22" s="18" t="s">
        <v>175</v>
      </c>
      <c r="AC22" t="str">
        <f>+Combinar1[[#This Row],[Descripción Filtro URL 1]]</f>
        <v>Cauquenes</v>
      </c>
      <c r="AD22" t="str">
        <f>+Combinar1[[#This Row],[titulo]]&amp;AC22&amp;", "&amp;Combinar1[[#This Row],[temporalidad]]</f>
        <v>Ingresos percibidos por la administración de Cementerios en la Comuna de Cauquenes, Periodo 2008-2020</v>
      </c>
      <c r="AE22" t="str">
        <f>+Combinar1[[#This Row],[descripcion_larga]]&amp;AC22&amp;", según datos del "&amp;Combinar1[[#This Row],[fuente]]&amp;", "&amp;Combinar1[[#This Row],[temporalidad]]</f>
        <v>Evolución del ingreso que recibe el municipio por la administración de cementerios en la comuna de Cauquenes, según datos del Sistema Nacional de Información Municipal (SINIM), Periodo 2008-2020</v>
      </c>
      <c r="AF22" t="e">
        <f>+Combinar1[[#This Row],[url]]&amp;Combinar1[[#This Row],[Complemento Link]]&amp;Combinar1[[#This Row],[id_fil_url 1]]&amp;#REF!&amp;#REF!</f>
        <v>#REF!</v>
      </c>
    </row>
    <row r="23" spans="1:32" x14ac:dyDescent="0.3">
      <c r="A23" s="18">
        <v>1</v>
      </c>
      <c r="B23" s="18" t="s">
        <v>91</v>
      </c>
      <c r="C23">
        <v>2</v>
      </c>
      <c r="D23" s="18">
        <v>2</v>
      </c>
      <c r="E23" s="18" t="s">
        <v>168</v>
      </c>
      <c r="F23" s="18"/>
      <c r="G23" s="18" t="s">
        <v>730</v>
      </c>
      <c r="H23" s="18" t="s">
        <v>729</v>
      </c>
      <c r="I23" s="18" t="s">
        <v>166</v>
      </c>
      <c r="K23" s="18" t="s">
        <v>163</v>
      </c>
      <c r="L23" s="18" t="s">
        <v>168</v>
      </c>
      <c r="M23" s="18" t="s">
        <v>165</v>
      </c>
      <c r="N23" s="18" t="s">
        <v>169</v>
      </c>
      <c r="O23" s="18" t="s">
        <v>167</v>
      </c>
      <c r="P23" s="18" t="s">
        <v>728</v>
      </c>
      <c r="Q23" t="s">
        <v>749</v>
      </c>
      <c r="R23" s="18" t="s">
        <v>164</v>
      </c>
      <c r="S23" s="18" t="s">
        <v>547</v>
      </c>
      <c r="T23" s="18" t="s">
        <v>176</v>
      </c>
      <c r="U23" s="18" t="s">
        <v>99</v>
      </c>
      <c r="V23" s="18">
        <v>240</v>
      </c>
      <c r="W23" s="18" t="s">
        <v>92</v>
      </c>
      <c r="X23" s="18" t="s">
        <v>93</v>
      </c>
      <c r="Y23" s="18" t="s">
        <v>56</v>
      </c>
      <c r="Z23" s="18">
        <v>8103</v>
      </c>
      <c r="AA23" s="18" t="s">
        <v>175</v>
      </c>
      <c r="AC23" t="str">
        <f>+Combinar1[[#This Row],[Descripción Filtro URL 1]]</f>
        <v>Chiguayante</v>
      </c>
      <c r="AD23" t="str">
        <f>+Combinar1[[#This Row],[titulo]]&amp;AC23&amp;", "&amp;Combinar1[[#This Row],[temporalidad]]</f>
        <v>Gastos por la administración de Cementerios en la comuna de Chiguayante, Periodo 2008-2020</v>
      </c>
      <c r="AE23" t="str">
        <f>+Combinar1[[#This Row],[descripcion_larga]]&amp;AC23&amp;", según datos del "&amp;Combinar1[[#This Row],[fuente]]&amp;", "&amp;Combinar1[[#This Row],[temporalidad]]</f>
        <v>Evolución del gasto total del municipio por la administración de cementerios en la comuna de Chiguayante, según datos del Sistema Nacional de Información Municipal (SINIM), Periodo 2008-2020</v>
      </c>
      <c r="AF23" t="e">
        <f>+Combinar1[[#This Row],[url]]&amp;Combinar1[[#This Row],[Complemento Link]]&amp;Combinar1[[#This Row],[id_fil_url 1]]&amp;#REF!&amp;#REF!</f>
        <v>#REF!</v>
      </c>
    </row>
    <row r="24" spans="1:32" x14ac:dyDescent="0.3">
      <c r="A24" s="18">
        <v>1</v>
      </c>
      <c r="B24" s="18" t="s">
        <v>91</v>
      </c>
      <c r="C24">
        <v>3</v>
      </c>
      <c r="D24" s="18">
        <v>3</v>
      </c>
      <c r="E24" s="18" t="s">
        <v>171</v>
      </c>
      <c r="F24" s="18"/>
      <c r="G24" s="18" t="s">
        <v>732</v>
      </c>
      <c r="H24" s="18" t="s">
        <v>729</v>
      </c>
      <c r="I24" s="18" t="s">
        <v>166</v>
      </c>
      <c r="K24" s="18" t="s">
        <v>163</v>
      </c>
      <c r="L24" s="18" t="s">
        <v>171</v>
      </c>
      <c r="M24" s="18" t="s">
        <v>165</v>
      </c>
      <c r="N24" s="18" t="s">
        <v>169</v>
      </c>
      <c r="O24" s="18" t="s">
        <v>167</v>
      </c>
      <c r="P24" s="18" t="s">
        <v>543</v>
      </c>
      <c r="Q24" t="s">
        <v>747</v>
      </c>
      <c r="R24" s="18" t="s">
        <v>164</v>
      </c>
      <c r="S24" s="18" t="s">
        <v>546</v>
      </c>
      <c r="T24" s="18" t="s">
        <v>177</v>
      </c>
      <c r="U24" s="18" t="s">
        <v>99</v>
      </c>
      <c r="V24" s="18">
        <v>240</v>
      </c>
      <c r="W24" s="18" t="s">
        <v>92</v>
      </c>
      <c r="X24" s="18" t="s">
        <v>93</v>
      </c>
      <c r="Y24" s="18" t="s">
        <v>56</v>
      </c>
      <c r="Z24" s="18">
        <v>8103</v>
      </c>
      <c r="AA24" s="18" t="s">
        <v>175</v>
      </c>
      <c r="AC24" t="str">
        <f>+Combinar1[[#This Row],[Descripción Filtro URL 1]]</f>
        <v>Chiguayante</v>
      </c>
      <c r="AD24" t="str">
        <f>+Combinar1[[#This Row],[titulo]]&amp;AC24&amp;", "&amp;Combinar1[[#This Row],[temporalidad]]</f>
        <v>Comparativo de Ingresos y Gastos por la administración de Cementerios, en la comuna de Chiguayante, Periodo 2008-2020</v>
      </c>
      <c r="AE24" t="str">
        <f>+Combinar1[[#This Row],[descripcion_larga]]&amp;AC24&amp;", según datos del "&amp;Combinar1[[#This Row],[fuente]]&amp;", "&amp;Combinar1[[#This Row],[temporalidad]]</f>
        <v>Gráfico que muestra los ingresos y gastos del municipio por la administración de cementerios en la comuna de Chiguayante, según datos del Sistema Nacional de Información Municipal (SINIM), Periodo 2008-2020</v>
      </c>
      <c r="AF24" t="e">
        <f>+Combinar1[[#This Row],[url]]&amp;Combinar1[[#This Row],[Complemento Link]]&amp;Combinar1[[#This Row],[id_fil_url 1]]&amp;#REF!&amp;#REF!</f>
        <v>#REF!</v>
      </c>
    </row>
    <row r="25" spans="1:32" x14ac:dyDescent="0.3">
      <c r="A25" s="18">
        <v>1</v>
      </c>
      <c r="B25" s="18" t="s">
        <v>91</v>
      </c>
      <c r="C25">
        <v>4</v>
      </c>
      <c r="D25" s="18">
        <v>4</v>
      </c>
      <c r="E25" s="18" t="s">
        <v>173</v>
      </c>
      <c r="F25" s="18"/>
      <c r="G25" s="18" t="s">
        <v>731</v>
      </c>
      <c r="H25" s="18" t="s">
        <v>729</v>
      </c>
      <c r="I25" s="18" t="s">
        <v>166</v>
      </c>
      <c r="K25" s="18" t="s">
        <v>163</v>
      </c>
      <c r="L25" s="18" t="s">
        <v>173</v>
      </c>
      <c r="M25" s="18" t="s">
        <v>165</v>
      </c>
      <c r="N25" s="18" t="s">
        <v>169</v>
      </c>
      <c r="O25" s="18" t="s">
        <v>167</v>
      </c>
      <c r="P25" s="18" t="s">
        <v>544</v>
      </c>
      <c r="Q25" t="s">
        <v>748</v>
      </c>
      <c r="R25" s="18" t="s">
        <v>164</v>
      </c>
      <c r="S25" s="18" t="s">
        <v>545</v>
      </c>
      <c r="T25" s="18" t="s">
        <v>178</v>
      </c>
      <c r="U25" s="18" t="s">
        <v>99</v>
      </c>
      <c r="V25" s="18">
        <v>240</v>
      </c>
      <c r="W25" s="18" t="s">
        <v>92</v>
      </c>
      <c r="X25" s="18" t="s">
        <v>93</v>
      </c>
      <c r="Y25" s="18" t="s">
        <v>56</v>
      </c>
      <c r="Z25" s="18">
        <v>8103</v>
      </c>
      <c r="AA25" s="18" t="s">
        <v>175</v>
      </c>
      <c r="AC25" t="str">
        <f>+Combinar1[[#This Row],[Descripción Filtro URL 1]]</f>
        <v>Chiguayante</v>
      </c>
      <c r="AD25" t="str">
        <f>+Combinar1[[#This Row],[titulo]]&amp;AC25&amp;", "&amp;Combinar1[[#This Row],[temporalidad]]</f>
        <v>Ingresos percibidos por la administración de Cementerios en la Comuna de Chiguayante, Periodo 2008-2020</v>
      </c>
      <c r="AE25" t="str">
        <f>+Combinar1[[#This Row],[descripcion_larga]]&amp;AC25&amp;", según datos del "&amp;Combinar1[[#This Row],[fuente]]&amp;", "&amp;Combinar1[[#This Row],[temporalidad]]</f>
        <v>Evolución del ingreso que recibe el municipio por la administración de cementerios en la comuna de Chiguayante, según datos del Sistema Nacional de Información Municipal (SINIM), Periodo 2008-2020</v>
      </c>
      <c r="AF25" t="e">
        <f>+Combinar1[[#This Row],[url]]&amp;Combinar1[[#This Row],[Complemento Link]]&amp;Combinar1[[#This Row],[id_fil_url 1]]&amp;#REF!&amp;#REF!</f>
        <v>#REF!</v>
      </c>
    </row>
    <row r="26" spans="1:32" x14ac:dyDescent="0.3">
      <c r="A26" s="18">
        <v>1</v>
      </c>
      <c r="B26" s="18" t="s">
        <v>91</v>
      </c>
      <c r="C26">
        <v>2</v>
      </c>
      <c r="D26" s="18">
        <v>2</v>
      </c>
      <c r="E26" s="18" t="s">
        <v>168</v>
      </c>
      <c r="F26" s="18"/>
      <c r="G26" s="18" t="s">
        <v>730</v>
      </c>
      <c r="H26" s="18" t="s">
        <v>729</v>
      </c>
      <c r="I26" s="18" t="s">
        <v>166</v>
      </c>
      <c r="K26" s="18" t="s">
        <v>163</v>
      </c>
      <c r="L26" s="18" t="s">
        <v>168</v>
      </c>
      <c r="M26" s="18" t="s">
        <v>165</v>
      </c>
      <c r="N26" s="18" t="s">
        <v>169</v>
      </c>
      <c r="O26" s="18" t="s">
        <v>167</v>
      </c>
      <c r="P26" s="18" t="s">
        <v>728</v>
      </c>
      <c r="Q26" t="s">
        <v>749</v>
      </c>
      <c r="R26" s="18" t="s">
        <v>164</v>
      </c>
      <c r="S26" s="18" t="s">
        <v>547</v>
      </c>
      <c r="T26" s="18" t="s">
        <v>176</v>
      </c>
      <c r="U26" s="18" t="s">
        <v>99</v>
      </c>
      <c r="V26" s="18">
        <v>240</v>
      </c>
      <c r="W26" s="18" t="s">
        <v>92</v>
      </c>
      <c r="X26" s="18" t="s">
        <v>93</v>
      </c>
      <c r="Y26" s="18" t="s">
        <v>85</v>
      </c>
      <c r="Z26" s="18">
        <v>16101</v>
      </c>
      <c r="AA26" s="18" t="s">
        <v>175</v>
      </c>
      <c r="AC26" t="str">
        <f>+Combinar1[[#This Row],[Descripción Filtro URL 1]]</f>
        <v>Chillán</v>
      </c>
      <c r="AD26" t="str">
        <f>+Combinar1[[#This Row],[titulo]]&amp;AC26&amp;", "&amp;Combinar1[[#This Row],[temporalidad]]</f>
        <v>Gastos por la administración de Cementerios en la comuna de Chillán, Periodo 2008-2020</v>
      </c>
      <c r="AE26" t="str">
        <f>+Combinar1[[#This Row],[descripcion_larga]]&amp;AC26&amp;", según datos del "&amp;Combinar1[[#This Row],[fuente]]&amp;", "&amp;Combinar1[[#This Row],[temporalidad]]</f>
        <v>Evolución del gasto total del municipio por la administración de cementerios en la comuna de Chillán, según datos del Sistema Nacional de Información Municipal (SINIM), Periodo 2008-2020</v>
      </c>
      <c r="AF26" t="e">
        <f>+Combinar1[[#This Row],[url]]&amp;Combinar1[[#This Row],[Complemento Link]]&amp;Combinar1[[#This Row],[id_fil_url 1]]&amp;#REF!&amp;#REF!</f>
        <v>#REF!</v>
      </c>
    </row>
    <row r="27" spans="1:32" x14ac:dyDescent="0.3">
      <c r="A27" s="18">
        <v>1</v>
      </c>
      <c r="B27" s="18" t="s">
        <v>91</v>
      </c>
      <c r="C27">
        <v>3</v>
      </c>
      <c r="D27" s="18">
        <v>3</v>
      </c>
      <c r="E27" s="18" t="s">
        <v>171</v>
      </c>
      <c r="F27" s="18"/>
      <c r="G27" s="18" t="s">
        <v>732</v>
      </c>
      <c r="H27" s="18" t="s">
        <v>729</v>
      </c>
      <c r="I27" s="18" t="s">
        <v>166</v>
      </c>
      <c r="K27" s="18" t="s">
        <v>163</v>
      </c>
      <c r="L27" s="18" t="s">
        <v>171</v>
      </c>
      <c r="M27" s="18" t="s">
        <v>165</v>
      </c>
      <c r="N27" s="18" t="s">
        <v>169</v>
      </c>
      <c r="O27" s="18" t="s">
        <v>167</v>
      </c>
      <c r="P27" s="18" t="s">
        <v>543</v>
      </c>
      <c r="Q27" t="s">
        <v>747</v>
      </c>
      <c r="R27" s="18" t="s">
        <v>164</v>
      </c>
      <c r="S27" s="18" t="s">
        <v>546</v>
      </c>
      <c r="T27" s="18" t="s">
        <v>177</v>
      </c>
      <c r="U27" s="18" t="s">
        <v>99</v>
      </c>
      <c r="V27" s="18">
        <v>240</v>
      </c>
      <c r="W27" s="18" t="s">
        <v>92</v>
      </c>
      <c r="X27" s="18" t="s">
        <v>93</v>
      </c>
      <c r="Y27" s="18" t="s">
        <v>85</v>
      </c>
      <c r="Z27" s="18">
        <v>16101</v>
      </c>
      <c r="AA27" s="18" t="s">
        <v>175</v>
      </c>
      <c r="AC27" t="str">
        <f>+Combinar1[[#This Row],[Descripción Filtro URL 1]]</f>
        <v>Chillán</v>
      </c>
      <c r="AD27" t="str">
        <f>+Combinar1[[#This Row],[titulo]]&amp;AC27&amp;", "&amp;Combinar1[[#This Row],[temporalidad]]</f>
        <v>Comparativo de Ingresos y Gastos por la administración de Cementerios, en la comuna de Chillán, Periodo 2008-2020</v>
      </c>
      <c r="AE27" t="str">
        <f>+Combinar1[[#This Row],[descripcion_larga]]&amp;AC27&amp;", según datos del "&amp;Combinar1[[#This Row],[fuente]]&amp;", "&amp;Combinar1[[#This Row],[temporalidad]]</f>
        <v>Gráfico que muestra los ingresos y gastos del municipio por la administración de cementerios en la comuna de Chillán, según datos del Sistema Nacional de Información Municipal (SINIM), Periodo 2008-2020</v>
      </c>
      <c r="AF27" t="e">
        <f>+Combinar1[[#This Row],[url]]&amp;Combinar1[[#This Row],[Complemento Link]]&amp;Combinar1[[#This Row],[id_fil_url 1]]&amp;#REF!&amp;#REF!</f>
        <v>#REF!</v>
      </c>
    </row>
    <row r="28" spans="1:32" x14ac:dyDescent="0.3">
      <c r="A28" s="18">
        <v>1</v>
      </c>
      <c r="B28" s="18" t="s">
        <v>91</v>
      </c>
      <c r="C28">
        <v>4</v>
      </c>
      <c r="D28" s="18">
        <v>4</v>
      </c>
      <c r="E28" s="18" t="s">
        <v>173</v>
      </c>
      <c r="F28" s="18"/>
      <c r="G28" s="18" t="s">
        <v>731</v>
      </c>
      <c r="H28" s="18" t="s">
        <v>729</v>
      </c>
      <c r="I28" s="18" t="s">
        <v>166</v>
      </c>
      <c r="K28" s="18" t="s">
        <v>163</v>
      </c>
      <c r="L28" s="18" t="s">
        <v>173</v>
      </c>
      <c r="M28" s="18" t="s">
        <v>165</v>
      </c>
      <c r="N28" s="18" t="s">
        <v>169</v>
      </c>
      <c r="O28" s="18" t="s">
        <v>167</v>
      </c>
      <c r="P28" s="18" t="s">
        <v>544</v>
      </c>
      <c r="Q28" t="s">
        <v>748</v>
      </c>
      <c r="R28" s="18" t="s">
        <v>164</v>
      </c>
      <c r="S28" s="18" t="s">
        <v>545</v>
      </c>
      <c r="T28" s="18" t="s">
        <v>178</v>
      </c>
      <c r="U28" s="18" t="s">
        <v>99</v>
      </c>
      <c r="V28" s="18">
        <v>240</v>
      </c>
      <c r="W28" s="18" t="s">
        <v>92</v>
      </c>
      <c r="X28" s="18" t="s">
        <v>93</v>
      </c>
      <c r="Y28" s="18" t="s">
        <v>85</v>
      </c>
      <c r="Z28" s="18">
        <v>16101</v>
      </c>
      <c r="AA28" s="18" t="s">
        <v>175</v>
      </c>
      <c r="AC28" t="str">
        <f>+Combinar1[[#This Row],[Descripción Filtro URL 1]]</f>
        <v>Chillán</v>
      </c>
      <c r="AD28" t="str">
        <f>+Combinar1[[#This Row],[titulo]]&amp;AC28&amp;", "&amp;Combinar1[[#This Row],[temporalidad]]</f>
        <v>Ingresos percibidos por la administración de Cementerios en la Comuna de Chillán, Periodo 2008-2020</v>
      </c>
      <c r="AE28" t="str">
        <f>+Combinar1[[#This Row],[descripcion_larga]]&amp;AC28&amp;", según datos del "&amp;Combinar1[[#This Row],[fuente]]&amp;", "&amp;Combinar1[[#This Row],[temporalidad]]</f>
        <v>Evolución del ingreso que recibe el municipio por la administración de cementerios en la comuna de Chillán, según datos del Sistema Nacional de Información Municipal (SINIM), Periodo 2008-2020</v>
      </c>
      <c r="AF28" t="e">
        <f>+Combinar1[[#This Row],[url]]&amp;Combinar1[[#This Row],[Complemento Link]]&amp;Combinar1[[#This Row],[id_fil_url 1]]&amp;#REF!&amp;#REF!</f>
        <v>#REF!</v>
      </c>
    </row>
    <row r="29" spans="1:32" x14ac:dyDescent="0.3">
      <c r="A29" s="18">
        <v>1</v>
      </c>
      <c r="B29" s="18" t="s">
        <v>91</v>
      </c>
      <c r="C29">
        <v>2</v>
      </c>
      <c r="D29" s="18">
        <v>2</v>
      </c>
      <c r="E29" s="18" t="s">
        <v>168</v>
      </c>
      <c r="F29" s="18"/>
      <c r="G29" s="18" t="s">
        <v>730</v>
      </c>
      <c r="H29" s="18" t="s">
        <v>729</v>
      </c>
      <c r="I29" s="18" t="s">
        <v>166</v>
      </c>
      <c r="K29" s="18" t="s">
        <v>163</v>
      </c>
      <c r="L29" s="18" t="s">
        <v>168</v>
      </c>
      <c r="M29" s="18" t="s">
        <v>165</v>
      </c>
      <c r="N29" s="18" t="s">
        <v>169</v>
      </c>
      <c r="O29" s="18" t="s">
        <v>167</v>
      </c>
      <c r="P29" s="18" t="s">
        <v>728</v>
      </c>
      <c r="Q29" t="s">
        <v>749</v>
      </c>
      <c r="R29" s="18" t="s">
        <v>164</v>
      </c>
      <c r="S29" s="18" t="s">
        <v>547</v>
      </c>
      <c r="T29" s="18" t="s">
        <v>176</v>
      </c>
      <c r="U29" s="18" t="s">
        <v>99</v>
      </c>
      <c r="V29" s="18">
        <v>240</v>
      </c>
      <c r="W29" s="18" t="s">
        <v>92</v>
      </c>
      <c r="X29" s="18" t="s">
        <v>93</v>
      </c>
      <c r="Y29" s="18" t="s">
        <v>71</v>
      </c>
      <c r="Z29" s="18">
        <v>9121</v>
      </c>
      <c r="AA29" s="18" t="s">
        <v>175</v>
      </c>
      <c r="AC29" t="str">
        <f>+Combinar1[[#This Row],[Descripción Filtro URL 1]]</f>
        <v>Cholchol</v>
      </c>
      <c r="AD29" t="str">
        <f>+Combinar1[[#This Row],[titulo]]&amp;AC29&amp;", "&amp;Combinar1[[#This Row],[temporalidad]]</f>
        <v>Gastos por la administración de Cementerios en la comuna de Cholchol, Periodo 2008-2020</v>
      </c>
      <c r="AE29" t="str">
        <f>+Combinar1[[#This Row],[descripcion_larga]]&amp;AC29&amp;", según datos del "&amp;Combinar1[[#This Row],[fuente]]&amp;", "&amp;Combinar1[[#This Row],[temporalidad]]</f>
        <v>Evolución del gasto total del municipio por la administración de cementerios en la comuna de Cholchol, según datos del Sistema Nacional de Información Municipal (SINIM), Periodo 2008-2020</v>
      </c>
      <c r="AF29" t="e">
        <f>+Combinar1[[#This Row],[url]]&amp;Combinar1[[#This Row],[Complemento Link]]&amp;Combinar1[[#This Row],[id_fil_url 1]]&amp;#REF!&amp;#REF!</f>
        <v>#REF!</v>
      </c>
    </row>
    <row r="30" spans="1:32" x14ac:dyDescent="0.3">
      <c r="A30" s="18">
        <v>1</v>
      </c>
      <c r="B30" s="18" t="s">
        <v>91</v>
      </c>
      <c r="C30">
        <v>3</v>
      </c>
      <c r="D30" s="18">
        <v>3</v>
      </c>
      <c r="E30" s="18" t="s">
        <v>171</v>
      </c>
      <c r="F30" s="18"/>
      <c r="G30" s="18" t="s">
        <v>732</v>
      </c>
      <c r="H30" s="18" t="s">
        <v>729</v>
      </c>
      <c r="I30" s="18" t="s">
        <v>166</v>
      </c>
      <c r="K30" s="18" t="s">
        <v>163</v>
      </c>
      <c r="L30" s="18" t="s">
        <v>171</v>
      </c>
      <c r="M30" s="18" t="s">
        <v>165</v>
      </c>
      <c r="N30" s="18" t="s">
        <v>169</v>
      </c>
      <c r="O30" s="18" t="s">
        <v>167</v>
      </c>
      <c r="P30" s="18" t="s">
        <v>543</v>
      </c>
      <c r="Q30" t="s">
        <v>747</v>
      </c>
      <c r="R30" s="18" t="s">
        <v>164</v>
      </c>
      <c r="S30" s="18" t="s">
        <v>546</v>
      </c>
      <c r="T30" s="18" t="s">
        <v>177</v>
      </c>
      <c r="U30" s="18" t="s">
        <v>99</v>
      </c>
      <c r="V30" s="18">
        <v>240</v>
      </c>
      <c r="W30" s="18" t="s">
        <v>92</v>
      </c>
      <c r="X30" s="18" t="s">
        <v>93</v>
      </c>
      <c r="Y30" s="18" t="s">
        <v>71</v>
      </c>
      <c r="Z30" s="18">
        <v>9121</v>
      </c>
      <c r="AA30" s="18" t="s">
        <v>175</v>
      </c>
      <c r="AC30" t="str">
        <f>+Combinar1[[#This Row],[Descripción Filtro URL 1]]</f>
        <v>Cholchol</v>
      </c>
      <c r="AD30" t="str">
        <f>+Combinar1[[#This Row],[titulo]]&amp;AC30&amp;", "&amp;Combinar1[[#This Row],[temporalidad]]</f>
        <v>Comparativo de Ingresos y Gastos por la administración de Cementerios, en la comuna de Cholchol, Periodo 2008-2020</v>
      </c>
      <c r="AE30" t="str">
        <f>+Combinar1[[#This Row],[descripcion_larga]]&amp;AC30&amp;", según datos del "&amp;Combinar1[[#This Row],[fuente]]&amp;", "&amp;Combinar1[[#This Row],[temporalidad]]</f>
        <v>Gráfico que muestra los ingresos y gastos del municipio por la administración de cementerios en la comuna de Cholchol, según datos del Sistema Nacional de Información Municipal (SINIM), Periodo 2008-2020</v>
      </c>
      <c r="AF30" t="e">
        <f>+Combinar1[[#This Row],[url]]&amp;Combinar1[[#This Row],[Complemento Link]]&amp;Combinar1[[#This Row],[id_fil_url 1]]&amp;#REF!&amp;#REF!</f>
        <v>#REF!</v>
      </c>
    </row>
    <row r="31" spans="1:32" x14ac:dyDescent="0.3">
      <c r="A31" s="18">
        <v>1</v>
      </c>
      <c r="B31" s="18" t="s">
        <v>91</v>
      </c>
      <c r="C31">
        <v>4</v>
      </c>
      <c r="D31" s="18">
        <v>4</v>
      </c>
      <c r="E31" s="18" t="s">
        <v>173</v>
      </c>
      <c r="F31" s="18"/>
      <c r="G31" s="18" t="s">
        <v>731</v>
      </c>
      <c r="H31" s="18" t="s">
        <v>729</v>
      </c>
      <c r="I31" s="18" t="s">
        <v>166</v>
      </c>
      <c r="K31" s="18" t="s">
        <v>163</v>
      </c>
      <c r="L31" s="18" t="s">
        <v>173</v>
      </c>
      <c r="M31" s="18" t="s">
        <v>165</v>
      </c>
      <c r="N31" s="18" t="s">
        <v>169</v>
      </c>
      <c r="O31" s="18" t="s">
        <v>167</v>
      </c>
      <c r="P31" s="18" t="s">
        <v>544</v>
      </c>
      <c r="Q31" t="s">
        <v>748</v>
      </c>
      <c r="R31" s="18" t="s">
        <v>164</v>
      </c>
      <c r="S31" s="18" t="s">
        <v>545</v>
      </c>
      <c r="T31" s="18" t="s">
        <v>178</v>
      </c>
      <c r="U31" s="18" t="s">
        <v>99</v>
      </c>
      <c r="V31" s="18">
        <v>240</v>
      </c>
      <c r="W31" s="18" t="s">
        <v>92</v>
      </c>
      <c r="X31" s="18" t="s">
        <v>93</v>
      </c>
      <c r="Y31" s="18" t="s">
        <v>71</v>
      </c>
      <c r="Z31" s="18">
        <v>9121</v>
      </c>
      <c r="AA31" s="18" t="s">
        <v>175</v>
      </c>
      <c r="AC31" t="str">
        <f>+Combinar1[[#This Row],[Descripción Filtro URL 1]]</f>
        <v>Cholchol</v>
      </c>
      <c r="AD31" t="str">
        <f>+Combinar1[[#This Row],[titulo]]&amp;AC31&amp;", "&amp;Combinar1[[#This Row],[temporalidad]]</f>
        <v>Ingresos percibidos por la administración de Cementerios en la Comuna de Cholchol, Periodo 2008-2020</v>
      </c>
      <c r="AE31" t="str">
        <f>+Combinar1[[#This Row],[descripcion_larga]]&amp;AC31&amp;", según datos del "&amp;Combinar1[[#This Row],[fuente]]&amp;", "&amp;Combinar1[[#This Row],[temporalidad]]</f>
        <v>Evolución del ingreso que recibe el municipio por la administración de cementerios en la comuna de Cholchol, según datos del Sistema Nacional de Información Municipal (SINIM), Periodo 2008-2020</v>
      </c>
      <c r="AF31" t="e">
        <f>+Combinar1[[#This Row],[url]]&amp;Combinar1[[#This Row],[Complemento Link]]&amp;Combinar1[[#This Row],[id_fil_url 1]]&amp;#REF!&amp;#REF!</f>
        <v>#REF!</v>
      </c>
    </row>
    <row r="32" spans="1:32" x14ac:dyDescent="0.3">
      <c r="A32" s="18">
        <v>1</v>
      </c>
      <c r="B32" s="18" t="s">
        <v>91</v>
      </c>
      <c r="C32">
        <v>2</v>
      </c>
      <c r="D32" s="18">
        <v>2</v>
      </c>
      <c r="E32" s="18" t="s">
        <v>168</v>
      </c>
      <c r="F32" s="18"/>
      <c r="G32" s="18" t="s">
        <v>730</v>
      </c>
      <c r="H32" s="18" t="s">
        <v>729</v>
      </c>
      <c r="I32" s="18" t="s">
        <v>166</v>
      </c>
      <c r="K32" s="18" t="s">
        <v>163</v>
      </c>
      <c r="L32" s="18" t="s">
        <v>168</v>
      </c>
      <c r="M32" s="18" t="s">
        <v>165</v>
      </c>
      <c r="N32" s="18" t="s">
        <v>169</v>
      </c>
      <c r="O32" s="18" t="s">
        <v>167</v>
      </c>
      <c r="P32" s="18" t="s">
        <v>728</v>
      </c>
      <c r="Q32" t="s">
        <v>749</v>
      </c>
      <c r="R32" s="18" t="s">
        <v>164</v>
      </c>
      <c r="S32" s="18" t="s">
        <v>547</v>
      </c>
      <c r="T32" s="18" t="s">
        <v>176</v>
      </c>
      <c r="U32" s="18" t="s">
        <v>99</v>
      </c>
      <c r="V32" s="18">
        <v>240</v>
      </c>
      <c r="W32" s="18" t="s">
        <v>92</v>
      </c>
      <c r="X32" s="18" t="s">
        <v>93</v>
      </c>
      <c r="Y32" s="18" t="s">
        <v>81</v>
      </c>
      <c r="Z32" s="18">
        <v>13301</v>
      </c>
      <c r="AA32" s="18" t="s">
        <v>175</v>
      </c>
      <c r="AC32" t="str">
        <f>+Combinar1[[#This Row],[Descripción Filtro URL 1]]</f>
        <v>Colina</v>
      </c>
      <c r="AD32" t="str">
        <f>+Combinar1[[#This Row],[titulo]]&amp;AC32&amp;", "&amp;Combinar1[[#This Row],[temporalidad]]</f>
        <v>Gastos por la administración de Cementerios en la comuna de Colina, Periodo 2008-2020</v>
      </c>
      <c r="AE32" t="str">
        <f>+Combinar1[[#This Row],[descripcion_larga]]&amp;AC32&amp;", según datos del "&amp;Combinar1[[#This Row],[fuente]]&amp;", "&amp;Combinar1[[#This Row],[temporalidad]]</f>
        <v>Evolución del gasto total del municipio por la administración de cementerios en la comuna de Colina, según datos del Sistema Nacional de Información Municipal (SINIM), Periodo 2008-2020</v>
      </c>
      <c r="AF32" t="e">
        <f>+Combinar1[[#This Row],[url]]&amp;Combinar1[[#This Row],[Complemento Link]]&amp;Combinar1[[#This Row],[id_fil_url 1]]&amp;#REF!&amp;#REF!</f>
        <v>#REF!</v>
      </c>
    </row>
    <row r="33" spans="1:32" x14ac:dyDescent="0.3">
      <c r="A33" s="18">
        <v>1</v>
      </c>
      <c r="B33" s="18" t="s">
        <v>91</v>
      </c>
      <c r="C33">
        <v>3</v>
      </c>
      <c r="D33" s="18">
        <v>3</v>
      </c>
      <c r="E33" s="18" t="s">
        <v>171</v>
      </c>
      <c r="F33" s="18"/>
      <c r="G33" s="18" t="s">
        <v>732</v>
      </c>
      <c r="H33" s="18" t="s">
        <v>729</v>
      </c>
      <c r="I33" s="18" t="s">
        <v>166</v>
      </c>
      <c r="K33" s="18" t="s">
        <v>163</v>
      </c>
      <c r="L33" s="18" t="s">
        <v>171</v>
      </c>
      <c r="M33" s="18" t="s">
        <v>165</v>
      </c>
      <c r="N33" s="18" t="s">
        <v>169</v>
      </c>
      <c r="O33" s="18" t="s">
        <v>167</v>
      </c>
      <c r="P33" s="18" t="s">
        <v>543</v>
      </c>
      <c r="Q33" t="s">
        <v>747</v>
      </c>
      <c r="R33" s="18" t="s">
        <v>164</v>
      </c>
      <c r="S33" s="18" t="s">
        <v>546</v>
      </c>
      <c r="T33" s="18" t="s">
        <v>177</v>
      </c>
      <c r="U33" s="18" t="s">
        <v>99</v>
      </c>
      <c r="V33" s="18">
        <v>240</v>
      </c>
      <c r="W33" s="18" t="s">
        <v>92</v>
      </c>
      <c r="X33" s="18" t="s">
        <v>93</v>
      </c>
      <c r="Y33" s="18" t="s">
        <v>81</v>
      </c>
      <c r="Z33" s="18">
        <v>13301</v>
      </c>
      <c r="AA33" s="18" t="s">
        <v>175</v>
      </c>
      <c r="AC33" t="str">
        <f>+Combinar1[[#This Row],[Descripción Filtro URL 1]]</f>
        <v>Colina</v>
      </c>
      <c r="AD33" t="str">
        <f>+Combinar1[[#This Row],[titulo]]&amp;AC33&amp;", "&amp;Combinar1[[#This Row],[temporalidad]]</f>
        <v>Comparativo de Ingresos y Gastos por la administración de Cementerios, en la comuna de Colina, Periodo 2008-2020</v>
      </c>
      <c r="AE33" t="str">
        <f>+Combinar1[[#This Row],[descripcion_larga]]&amp;AC33&amp;", según datos del "&amp;Combinar1[[#This Row],[fuente]]&amp;", "&amp;Combinar1[[#This Row],[temporalidad]]</f>
        <v>Gráfico que muestra los ingresos y gastos del municipio por la administración de cementerios en la comuna de Colina, según datos del Sistema Nacional de Información Municipal (SINIM), Periodo 2008-2020</v>
      </c>
      <c r="AF33" t="e">
        <f>+Combinar1[[#This Row],[url]]&amp;Combinar1[[#This Row],[Complemento Link]]&amp;Combinar1[[#This Row],[id_fil_url 1]]&amp;#REF!&amp;#REF!</f>
        <v>#REF!</v>
      </c>
    </row>
    <row r="34" spans="1:32" x14ac:dyDescent="0.3">
      <c r="A34" s="18">
        <v>1</v>
      </c>
      <c r="B34" s="18" t="s">
        <v>91</v>
      </c>
      <c r="C34">
        <v>4</v>
      </c>
      <c r="D34" s="18">
        <v>4</v>
      </c>
      <c r="E34" s="18" t="s">
        <v>173</v>
      </c>
      <c r="F34" s="18"/>
      <c r="G34" s="18" t="s">
        <v>731</v>
      </c>
      <c r="H34" s="18" t="s">
        <v>729</v>
      </c>
      <c r="I34" s="18" t="s">
        <v>166</v>
      </c>
      <c r="K34" s="18" t="s">
        <v>163</v>
      </c>
      <c r="L34" s="18" t="s">
        <v>173</v>
      </c>
      <c r="M34" s="18" t="s">
        <v>165</v>
      </c>
      <c r="N34" s="18" t="s">
        <v>169</v>
      </c>
      <c r="O34" s="18" t="s">
        <v>167</v>
      </c>
      <c r="P34" s="18" t="s">
        <v>544</v>
      </c>
      <c r="Q34" t="s">
        <v>748</v>
      </c>
      <c r="R34" s="18" t="s">
        <v>164</v>
      </c>
      <c r="S34" s="18" t="s">
        <v>545</v>
      </c>
      <c r="T34" s="18" t="s">
        <v>178</v>
      </c>
      <c r="U34" s="18" t="s">
        <v>99</v>
      </c>
      <c r="V34" s="18">
        <v>240</v>
      </c>
      <c r="W34" s="18" t="s">
        <v>92</v>
      </c>
      <c r="X34" s="18" t="s">
        <v>93</v>
      </c>
      <c r="Y34" s="18" t="s">
        <v>81</v>
      </c>
      <c r="Z34" s="18">
        <v>13301</v>
      </c>
      <c r="AA34" s="18" t="s">
        <v>175</v>
      </c>
      <c r="AC34" t="str">
        <f>+Combinar1[[#This Row],[Descripción Filtro URL 1]]</f>
        <v>Colina</v>
      </c>
      <c r="AD34" t="str">
        <f>+Combinar1[[#This Row],[titulo]]&amp;AC34&amp;", "&amp;Combinar1[[#This Row],[temporalidad]]</f>
        <v>Ingresos percibidos por la administración de Cementerios en la Comuna de Colina, Periodo 2008-2020</v>
      </c>
      <c r="AE34" t="str">
        <f>+Combinar1[[#This Row],[descripcion_larga]]&amp;AC34&amp;", según datos del "&amp;Combinar1[[#This Row],[fuente]]&amp;", "&amp;Combinar1[[#This Row],[temporalidad]]</f>
        <v>Evolución del ingreso que recibe el municipio por la administración de cementerios en la comuna de Colina, según datos del Sistema Nacional de Información Municipal (SINIM), Periodo 2008-2020</v>
      </c>
      <c r="AF34" t="e">
        <f>+Combinar1[[#This Row],[url]]&amp;Combinar1[[#This Row],[Complemento Link]]&amp;Combinar1[[#This Row],[id_fil_url 1]]&amp;#REF!&amp;#REF!</f>
        <v>#REF!</v>
      </c>
    </row>
    <row r="35" spans="1:32" x14ac:dyDescent="0.3">
      <c r="A35" s="18">
        <v>1</v>
      </c>
      <c r="B35" s="18" t="s">
        <v>91</v>
      </c>
      <c r="C35">
        <v>2</v>
      </c>
      <c r="D35" s="18">
        <v>2</v>
      </c>
      <c r="E35" s="18" t="s">
        <v>168</v>
      </c>
      <c r="F35" s="18"/>
      <c r="G35" s="18" t="s">
        <v>730</v>
      </c>
      <c r="H35" s="18" t="s">
        <v>729</v>
      </c>
      <c r="I35" s="18" t="s">
        <v>166</v>
      </c>
      <c r="K35" s="18" t="s">
        <v>163</v>
      </c>
      <c r="L35" s="18" t="s">
        <v>168</v>
      </c>
      <c r="M35" s="18" t="s">
        <v>165</v>
      </c>
      <c r="N35" s="18" t="s">
        <v>169</v>
      </c>
      <c r="O35" s="18" t="s">
        <v>167</v>
      </c>
      <c r="P35" s="18" t="s">
        <v>728</v>
      </c>
      <c r="Q35" t="s">
        <v>749</v>
      </c>
      <c r="R35" s="18" t="s">
        <v>164</v>
      </c>
      <c r="S35" s="18" t="s">
        <v>547</v>
      </c>
      <c r="T35" s="18" t="s">
        <v>176</v>
      </c>
      <c r="U35" s="18" t="s">
        <v>99</v>
      </c>
      <c r="V35" s="18">
        <v>240</v>
      </c>
      <c r="W35" s="18" t="s">
        <v>92</v>
      </c>
      <c r="X35" s="18" t="s">
        <v>93</v>
      </c>
      <c r="Y35" s="18" t="s">
        <v>54</v>
      </c>
      <c r="Z35" s="18">
        <v>8101</v>
      </c>
      <c r="AA35" s="18" t="s">
        <v>175</v>
      </c>
      <c r="AC35" t="str">
        <f>+Combinar1[[#This Row],[Descripción Filtro URL 1]]</f>
        <v>Concepción</v>
      </c>
      <c r="AD35" t="str">
        <f>+Combinar1[[#This Row],[titulo]]&amp;AC35&amp;", "&amp;Combinar1[[#This Row],[temporalidad]]</f>
        <v>Gastos por la administración de Cementerios en la comuna de Concepción, Periodo 2008-2020</v>
      </c>
      <c r="AE35" t="str">
        <f>+Combinar1[[#This Row],[descripcion_larga]]&amp;AC35&amp;", según datos del "&amp;Combinar1[[#This Row],[fuente]]&amp;", "&amp;Combinar1[[#This Row],[temporalidad]]</f>
        <v>Evolución del gasto total del municipio por la administración de cementerios en la comuna de Concepción, según datos del Sistema Nacional de Información Municipal (SINIM), Periodo 2008-2020</v>
      </c>
      <c r="AF35" t="e">
        <f>+Combinar1[[#This Row],[url]]&amp;Combinar1[[#This Row],[Complemento Link]]&amp;Combinar1[[#This Row],[id_fil_url 1]]&amp;#REF!&amp;#REF!</f>
        <v>#REF!</v>
      </c>
    </row>
    <row r="36" spans="1:32" x14ac:dyDescent="0.3">
      <c r="A36" s="18">
        <v>1</v>
      </c>
      <c r="B36" s="18" t="s">
        <v>91</v>
      </c>
      <c r="C36">
        <v>3</v>
      </c>
      <c r="D36" s="18">
        <v>3</v>
      </c>
      <c r="E36" s="18" t="s">
        <v>171</v>
      </c>
      <c r="F36" s="18"/>
      <c r="G36" s="18" t="s">
        <v>732</v>
      </c>
      <c r="H36" s="18" t="s">
        <v>729</v>
      </c>
      <c r="I36" s="18" t="s">
        <v>166</v>
      </c>
      <c r="K36" s="18" t="s">
        <v>163</v>
      </c>
      <c r="L36" s="18" t="s">
        <v>171</v>
      </c>
      <c r="M36" s="18" t="s">
        <v>165</v>
      </c>
      <c r="N36" s="18" t="s">
        <v>169</v>
      </c>
      <c r="O36" s="18" t="s">
        <v>167</v>
      </c>
      <c r="P36" s="18" t="s">
        <v>543</v>
      </c>
      <c r="Q36" t="s">
        <v>747</v>
      </c>
      <c r="R36" s="18" t="s">
        <v>164</v>
      </c>
      <c r="S36" s="18" t="s">
        <v>546</v>
      </c>
      <c r="T36" s="18" t="s">
        <v>177</v>
      </c>
      <c r="U36" s="18" t="s">
        <v>99</v>
      </c>
      <c r="V36" s="18">
        <v>240</v>
      </c>
      <c r="W36" s="18" t="s">
        <v>92</v>
      </c>
      <c r="X36" s="18" t="s">
        <v>93</v>
      </c>
      <c r="Y36" s="18" t="s">
        <v>54</v>
      </c>
      <c r="Z36" s="18">
        <v>8101</v>
      </c>
      <c r="AA36" s="18" t="s">
        <v>175</v>
      </c>
      <c r="AC36" t="str">
        <f>+Combinar1[[#This Row],[Descripción Filtro URL 1]]</f>
        <v>Concepción</v>
      </c>
      <c r="AD36" t="str">
        <f>+Combinar1[[#This Row],[titulo]]&amp;AC36&amp;", "&amp;Combinar1[[#This Row],[temporalidad]]</f>
        <v>Comparativo de Ingresos y Gastos por la administración de Cementerios, en la comuna de Concepción, Periodo 2008-2020</v>
      </c>
      <c r="AE36" t="str">
        <f>+Combinar1[[#This Row],[descripcion_larga]]&amp;AC36&amp;", según datos del "&amp;Combinar1[[#This Row],[fuente]]&amp;", "&amp;Combinar1[[#This Row],[temporalidad]]</f>
        <v>Gráfico que muestra los ingresos y gastos del municipio por la administración de cementerios en la comuna de Concepción, según datos del Sistema Nacional de Información Municipal (SINIM), Periodo 2008-2020</v>
      </c>
      <c r="AF36" t="e">
        <f>+Combinar1[[#This Row],[url]]&amp;Combinar1[[#This Row],[Complemento Link]]&amp;Combinar1[[#This Row],[id_fil_url 1]]&amp;#REF!&amp;#REF!</f>
        <v>#REF!</v>
      </c>
    </row>
    <row r="37" spans="1:32" x14ac:dyDescent="0.3">
      <c r="A37" s="18">
        <v>1</v>
      </c>
      <c r="B37" s="18" t="s">
        <v>91</v>
      </c>
      <c r="C37">
        <v>4</v>
      </c>
      <c r="D37" s="18">
        <v>4</v>
      </c>
      <c r="E37" s="18" t="s">
        <v>173</v>
      </c>
      <c r="F37" s="18"/>
      <c r="G37" s="18" t="s">
        <v>731</v>
      </c>
      <c r="H37" s="18" t="s">
        <v>729</v>
      </c>
      <c r="I37" s="18" t="s">
        <v>166</v>
      </c>
      <c r="K37" s="18" t="s">
        <v>163</v>
      </c>
      <c r="L37" s="18" t="s">
        <v>173</v>
      </c>
      <c r="M37" s="18" t="s">
        <v>165</v>
      </c>
      <c r="N37" s="18" t="s">
        <v>169</v>
      </c>
      <c r="O37" s="18" t="s">
        <v>167</v>
      </c>
      <c r="P37" s="18" t="s">
        <v>544</v>
      </c>
      <c r="Q37" t="s">
        <v>748</v>
      </c>
      <c r="R37" s="18" t="s">
        <v>164</v>
      </c>
      <c r="S37" s="18" t="s">
        <v>545</v>
      </c>
      <c r="T37" s="18" t="s">
        <v>178</v>
      </c>
      <c r="U37" s="18" t="s">
        <v>99</v>
      </c>
      <c r="V37" s="18">
        <v>240</v>
      </c>
      <c r="W37" s="18" t="s">
        <v>92</v>
      </c>
      <c r="X37" s="18" t="s">
        <v>93</v>
      </c>
      <c r="Y37" s="18" t="s">
        <v>54</v>
      </c>
      <c r="Z37" s="18">
        <v>8101</v>
      </c>
      <c r="AA37" s="18" t="s">
        <v>175</v>
      </c>
      <c r="AC37" t="str">
        <f>+Combinar1[[#This Row],[Descripción Filtro URL 1]]</f>
        <v>Concepción</v>
      </c>
      <c r="AD37" t="str">
        <f>+Combinar1[[#This Row],[titulo]]&amp;AC37&amp;", "&amp;Combinar1[[#This Row],[temporalidad]]</f>
        <v>Ingresos percibidos por la administración de Cementerios en la Comuna de Concepción, Periodo 2008-2020</v>
      </c>
      <c r="AE37" t="str">
        <f>+Combinar1[[#This Row],[descripcion_larga]]&amp;AC37&amp;", según datos del "&amp;Combinar1[[#This Row],[fuente]]&amp;", "&amp;Combinar1[[#This Row],[temporalidad]]</f>
        <v>Evolución del ingreso que recibe el municipio por la administración de cementerios en la comuna de Concepción, según datos del Sistema Nacional de Información Municipal (SINIM), Periodo 2008-2020</v>
      </c>
      <c r="AF37" t="e">
        <f>+Combinar1[[#This Row],[url]]&amp;Combinar1[[#This Row],[Complemento Link]]&amp;Combinar1[[#This Row],[id_fil_url 1]]&amp;#REF!&amp;#REF!</f>
        <v>#REF!</v>
      </c>
    </row>
    <row r="38" spans="1:32" x14ac:dyDescent="0.3">
      <c r="A38" s="18">
        <v>1</v>
      </c>
      <c r="B38" s="18" t="s">
        <v>91</v>
      </c>
      <c r="C38">
        <v>2</v>
      </c>
      <c r="D38" s="18">
        <v>2</v>
      </c>
      <c r="E38" s="18" t="s">
        <v>168</v>
      </c>
      <c r="F38" s="18"/>
      <c r="G38" s="18" t="s">
        <v>730</v>
      </c>
      <c r="H38" s="18" t="s">
        <v>729</v>
      </c>
      <c r="I38" s="18" t="s">
        <v>166</v>
      </c>
      <c r="K38" s="18" t="s">
        <v>163</v>
      </c>
      <c r="L38" s="18" t="s">
        <v>168</v>
      </c>
      <c r="M38" s="18" t="s">
        <v>165</v>
      </c>
      <c r="N38" s="18" t="s">
        <v>169</v>
      </c>
      <c r="O38" s="18" t="s">
        <v>167</v>
      </c>
      <c r="P38" s="18" t="s">
        <v>728</v>
      </c>
      <c r="Q38" t="s">
        <v>749</v>
      </c>
      <c r="R38" s="18" t="s">
        <v>164</v>
      </c>
      <c r="S38" s="18" t="s">
        <v>547</v>
      </c>
      <c r="T38" s="18" t="s">
        <v>176</v>
      </c>
      <c r="U38" s="18" t="s">
        <v>99</v>
      </c>
      <c r="V38" s="18">
        <v>240</v>
      </c>
      <c r="W38" s="18" t="s">
        <v>92</v>
      </c>
      <c r="X38" s="18" t="s">
        <v>93</v>
      </c>
      <c r="Y38" s="18" t="s">
        <v>37</v>
      </c>
      <c r="Z38" s="18">
        <v>3101</v>
      </c>
      <c r="AA38" s="18" t="s">
        <v>175</v>
      </c>
      <c r="AC38" t="str">
        <f>+Combinar1[[#This Row],[Descripción Filtro URL 1]]</f>
        <v>Copiapó</v>
      </c>
      <c r="AD38" t="str">
        <f>+Combinar1[[#This Row],[titulo]]&amp;AC38&amp;", "&amp;Combinar1[[#This Row],[temporalidad]]</f>
        <v>Gastos por la administración de Cementerios en la comuna de Copiapó, Periodo 2008-2020</v>
      </c>
      <c r="AE38" t="str">
        <f>+Combinar1[[#This Row],[descripcion_larga]]&amp;AC38&amp;", según datos del "&amp;Combinar1[[#This Row],[fuente]]&amp;", "&amp;Combinar1[[#This Row],[temporalidad]]</f>
        <v>Evolución del gasto total del municipio por la administración de cementerios en la comuna de Copiapó, según datos del Sistema Nacional de Información Municipal (SINIM), Periodo 2008-2020</v>
      </c>
      <c r="AF38" t="e">
        <f>+Combinar1[[#This Row],[url]]&amp;Combinar1[[#This Row],[Complemento Link]]&amp;Combinar1[[#This Row],[id_fil_url 1]]&amp;#REF!&amp;#REF!</f>
        <v>#REF!</v>
      </c>
    </row>
    <row r="39" spans="1:32" x14ac:dyDescent="0.3">
      <c r="A39" s="18">
        <v>1</v>
      </c>
      <c r="B39" s="18" t="s">
        <v>91</v>
      </c>
      <c r="C39">
        <v>3</v>
      </c>
      <c r="D39" s="18">
        <v>3</v>
      </c>
      <c r="E39" s="18" t="s">
        <v>171</v>
      </c>
      <c r="F39" s="18"/>
      <c r="G39" s="18" t="s">
        <v>732</v>
      </c>
      <c r="H39" s="18" t="s">
        <v>729</v>
      </c>
      <c r="I39" s="18" t="s">
        <v>166</v>
      </c>
      <c r="K39" s="18" t="s">
        <v>163</v>
      </c>
      <c r="L39" s="18" t="s">
        <v>171</v>
      </c>
      <c r="M39" s="18" t="s">
        <v>165</v>
      </c>
      <c r="N39" s="18" t="s">
        <v>169</v>
      </c>
      <c r="O39" s="18" t="s">
        <v>167</v>
      </c>
      <c r="P39" s="18" t="s">
        <v>543</v>
      </c>
      <c r="Q39" t="s">
        <v>747</v>
      </c>
      <c r="R39" s="18" t="s">
        <v>164</v>
      </c>
      <c r="S39" s="18" t="s">
        <v>546</v>
      </c>
      <c r="T39" s="18" t="s">
        <v>177</v>
      </c>
      <c r="U39" s="18" t="s">
        <v>99</v>
      </c>
      <c r="V39" s="18">
        <v>240</v>
      </c>
      <c r="W39" s="18" t="s">
        <v>92</v>
      </c>
      <c r="X39" s="18" t="s">
        <v>93</v>
      </c>
      <c r="Y39" s="18" t="s">
        <v>37</v>
      </c>
      <c r="Z39" s="18">
        <v>3101</v>
      </c>
      <c r="AA39" s="18" t="s">
        <v>175</v>
      </c>
      <c r="AC39" t="str">
        <f>+Combinar1[[#This Row],[Descripción Filtro URL 1]]</f>
        <v>Copiapó</v>
      </c>
      <c r="AD39" t="str">
        <f>+Combinar1[[#This Row],[titulo]]&amp;AC39&amp;", "&amp;Combinar1[[#This Row],[temporalidad]]</f>
        <v>Comparativo de Ingresos y Gastos por la administración de Cementerios, en la comuna de Copiapó, Periodo 2008-2020</v>
      </c>
      <c r="AE39" t="str">
        <f>+Combinar1[[#This Row],[descripcion_larga]]&amp;AC39&amp;", según datos del "&amp;Combinar1[[#This Row],[fuente]]&amp;", "&amp;Combinar1[[#This Row],[temporalidad]]</f>
        <v>Gráfico que muestra los ingresos y gastos del municipio por la administración de cementerios en la comuna de Copiapó, según datos del Sistema Nacional de Información Municipal (SINIM), Periodo 2008-2020</v>
      </c>
      <c r="AF39" t="e">
        <f>+Combinar1[[#This Row],[url]]&amp;Combinar1[[#This Row],[Complemento Link]]&amp;Combinar1[[#This Row],[id_fil_url 1]]&amp;#REF!&amp;#REF!</f>
        <v>#REF!</v>
      </c>
    </row>
    <row r="40" spans="1:32" x14ac:dyDescent="0.3">
      <c r="A40" s="18">
        <v>1</v>
      </c>
      <c r="B40" s="18" t="s">
        <v>91</v>
      </c>
      <c r="C40">
        <v>4</v>
      </c>
      <c r="D40" s="18">
        <v>4</v>
      </c>
      <c r="E40" s="18" t="s">
        <v>173</v>
      </c>
      <c r="F40" s="18"/>
      <c r="G40" s="18" t="s">
        <v>731</v>
      </c>
      <c r="H40" s="18" t="s">
        <v>729</v>
      </c>
      <c r="I40" s="18" t="s">
        <v>166</v>
      </c>
      <c r="K40" s="18" t="s">
        <v>163</v>
      </c>
      <c r="L40" s="18" t="s">
        <v>173</v>
      </c>
      <c r="M40" s="18" t="s">
        <v>165</v>
      </c>
      <c r="N40" s="18" t="s">
        <v>169</v>
      </c>
      <c r="O40" s="18" t="s">
        <v>167</v>
      </c>
      <c r="P40" s="18" t="s">
        <v>544</v>
      </c>
      <c r="Q40" t="s">
        <v>748</v>
      </c>
      <c r="R40" s="18" t="s">
        <v>164</v>
      </c>
      <c r="S40" s="18" t="s">
        <v>545</v>
      </c>
      <c r="T40" s="18" t="s">
        <v>178</v>
      </c>
      <c r="U40" s="18" t="s">
        <v>99</v>
      </c>
      <c r="V40" s="18">
        <v>240</v>
      </c>
      <c r="W40" s="18" t="s">
        <v>92</v>
      </c>
      <c r="X40" s="18" t="s">
        <v>93</v>
      </c>
      <c r="Y40" s="18" t="s">
        <v>37</v>
      </c>
      <c r="Z40" s="18">
        <v>3101</v>
      </c>
      <c r="AA40" s="18" t="s">
        <v>175</v>
      </c>
      <c r="AC40" t="str">
        <f>+Combinar1[[#This Row],[Descripción Filtro URL 1]]</f>
        <v>Copiapó</v>
      </c>
      <c r="AD40" t="str">
        <f>+Combinar1[[#This Row],[titulo]]&amp;AC40&amp;", "&amp;Combinar1[[#This Row],[temporalidad]]</f>
        <v>Ingresos percibidos por la administración de Cementerios en la Comuna de Copiapó, Periodo 2008-2020</v>
      </c>
      <c r="AE40" t="str">
        <f>+Combinar1[[#This Row],[descripcion_larga]]&amp;AC40&amp;", según datos del "&amp;Combinar1[[#This Row],[fuente]]&amp;", "&amp;Combinar1[[#This Row],[temporalidad]]</f>
        <v>Evolución del ingreso que recibe el municipio por la administración de cementerios en la comuna de Copiapó, según datos del Sistema Nacional de Información Municipal (SINIM), Periodo 2008-2020</v>
      </c>
      <c r="AF40" t="e">
        <f>+Combinar1[[#This Row],[url]]&amp;Combinar1[[#This Row],[Complemento Link]]&amp;Combinar1[[#This Row],[id_fil_url 1]]&amp;#REF!&amp;#REF!</f>
        <v>#REF!</v>
      </c>
    </row>
    <row r="41" spans="1:32" x14ac:dyDescent="0.3">
      <c r="A41" s="18">
        <v>1</v>
      </c>
      <c r="B41" s="18" t="s">
        <v>91</v>
      </c>
      <c r="C41">
        <v>2</v>
      </c>
      <c r="D41" s="18">
        <v>2</v>
      </c>
      <c r="E41" s="18" t="s">
        <v>168</v>
      </c>
      <c r="F41" s="18"/>
      <c r="G41" s="18" t="s">
        <v>730</v>
      </c>
      <c r="H41" s="18" t="s">
        <v>729</v>
      </c>
      <c r="I41" s="18" t="s">
        <v>166</v>
      </c>
      <c r="K41" s="18" t="s">
        <v>163</v>
      </c>
      <c r="L41" s="18" t="s">
        <v>168</v>
      </c>
      <c r="M41" s="18" t="s">
        <v>165</v>
      </c>
      <c r="N41" s="18" t="s">
        <v>169</v>
      </c>
      <c r="O41" s="18" t="s">
        <v>167</v>
      </c>
      <c r="P41" s="18" t="s">
        <v>728</v>
      </c>
      <c r="Q41" t="s">
        <v>749</v>
      </c>
      <c r="R41" s="18" t="s">
        <v>164</v>
      </c>
      <c r="S41" s="18" t="s">
        <v>547</v>
      </c>
      <c r="T41" s="18" t="s">
        <v>176</v>
      </c>
      <c r="U41" s="18" t="s">
        <v>99</v>
      </c>
      <c r="V41" s="18">
        <v>240</v>
      </c>
      <c r="W41" s="18" t="s">
        <v>92</v>
      </c>
      <c r="X41" s="18" t="s">
        <v>93</v>
      </c>
      <c r="Y41" s="18" t="s">
        <v>41</v>
      </c>
      <c r="Z41" s="18">
        <v>4102</v>
      </c>
      <c r="AA41" s="18" t="s">
        <v>175</v>
      </c>
      <c r="AC41" t="str">
        <f>+Combinar1[[#This Row],[Descripción Filtro URL 1]]</f>
        <v>Coquimbo</v>
      </c>
      <c r="AD41" t="str">
        <f>+Combinar1[[#This Row],[titulo]]&amp;AC41&amp;", "&amp;Combinar1[[#This Row],[temporalidad]]</f>
        <v>Gastos por la administración de Cementerios en la comuna de Coquimbo, Periodo 2008-2020</v>
      </c>
      <c r="AE41" t="str">
        <f>+Combinar1[[#This Row],[descripcion_larga]]&amp;AC41&amp;", según datos del "&amp;Combinar1[[#This Row],[fuente]]&amp;", "&amp;Combinar1[[#This Row],[temporalidad]]</f>
        <v>Evolución del gasto total del municipio por la administración de cementerios en la comuna de Coquimbo, según datos del Sistema Nacional de Información Municipal (SINIM), Periodo 2008-2020</v>
      </c>
      <c r="AF41" t="e">
        <f>+Combinar1[[#This Row],[url]]&amp;Combinar1[[#This Row],[Complemento Link]]&amp;Combinar1[[#This Row],[id_fil_url 1]]&amp;#REF!&amp;#REF!</f>
        <v>#REF!</v>
      </c>
    </row>
    <row r="42" spans="1:32" x14ac:dyDescent="0.3">
      <c r="A42" s="18">
        <v>1</v>
      </c>
      <c r="B42" s="18" t="s">
        <v>91</v>
      </c>
      <c r="C42">
        <v>3</v>
      </c>
      <c r="D42" s="18">
        <v>3</v>
      </c>
      <c r="E42" s="18" t="s">
        <v>171</v>
      </c>
      <c r="F42" s="18"/>
      <c r="G42" s="18" t="s">
        <v>732</v>
      </c>
      <c r="H42" s="18" t="s">
        <v>729</v>
      </c>
      <c r="I42" s="18" t="s">
        <v>166</v>
      </c>
      <c r="K42" s="18" t="s">
        <v>163</v>
      </c>
      <c r="L42" s="18" t="s">
        <v>171</v>
      </c>
      <c r="M42" s="18" t="s">
        <v>165</v>
      </c>
      <c r="N42" s="18" t="s">
        <v>169</v>
      </c>
      <c r="O42" s="18" t="s">
        <v>167</v>
      </c>
      <c r="P42" s="18" t="s">
        <v>543</v>
      </c>
      <c r="Q42" t="s">
        <v>747</v>
      </c>
      <c r="R42" s="18" t="s">
        <v>164</v>
      </c>
      <c r="S42" s="18" t="s">
        <v>546</v>
      </c>
      <c r="T42" s="18" t="s">
        <v>177</v>
      </c>
      <c r="U42" s="18" t="s">
        <v>99</v>
      </c>
      <c r="V42" s="18">
        <v>240</v>
      </c>
      <c r="W42" s="18" t="s">
        <v>92</v>
      </c>
      <c r="X42" s="18" t="s">
        <v>93</v>
      </c>
      <c r="Y42" s="18" t="s">
        <v>41</v>
      </c>
      <c r="Z42" s="18">
        <v>4102</v>
      </c>
      <c r="AA42" s="18" t="s">
        <v>175</v>
      </c>
      <c r="AC42" t="str">
        <f>+Combinar1[[#This Row],[Descripción Filtro URL 1]]</f>
        <v>Coquimbo</v>
      </c>
      <c r="AD42" t="str">
        <f>+Combinar1[[#This Row],[titulo]]&amp;AC42&amp;", "&amp;Combinar1[[#This Row],[temporalidad]]</f>
        <v>Comparativo de Ingresos y Gastos por la administración de Cementerios, en la comuna de Coquimbo, Periodo 2008-2020</v>
      </c>
      <c r="AE42" t="str">
        <f>+Combinar1[[#This Row],[descripcion_larga]]&amp;AC42&amp;", según datos del "&amp;Combinar1[[#This Row],[fuente]]&amp;", "&amp;Combinar1[[#This Row],[temporalidad]]</f>
        <v>Gráfico que muestra los ingresos y gastos del municipio por la administración de cementerios en la comuna de Coquimbo, según datos del Sistema Nacional de Información Municipal (SINIM), Periodo 2008-2020</v>
      </c>
      <c r="AF42" t="e">
        <f>+Combinar1[[#This Row],[url]]&amp;Combinar1[[#This Row],[Complemento Link]]&amp;Combinar1[[#This Row],[id_fil_url 1]]&amp;#REF!&amp;#REF!</f>
        <v>#REF!</v>
      </c>
    </row>
    <row r="43" spans="1:32" x14ac:dyDescent="0.3">
      <c r="A43" s="18">
        <v>1</v>
      </c>
      <c r="B43" s="18" t="s">
        <v>91</v>
      </c>
      <c r="C43">
        <v>4</v>
      </c>
      <c r="D43" s="18">
        <v>4</v>
      </c>
      <c r="E43" s="18" t="s">
        <v>173</v>
      </c>
      <c r="F43" s="18"/>
      <c r="G43" s="18" t="s">
        <v>731</v>
      </c>
      <c r="H43" s="18" t="s">
        <v>729</v>
      </c>
      <c r="I43" s="18" t="s">
        <v>166</v>
      </c>
      <c r="K43" s="18" t="s">
        <v>163</v>
      </c>
      <c r="L43" s="18" t="s">
        <v>173</v>
      </c>
      <c r="M43" s="18" t="s">
        <v>165</v>
      </c>
      <c r="N43" s="18" t="s">
        <v>169</v>
      </c>
      <c r="O43" s="18" t="s">
        <v>167</v>
      </c>
      <c r="P43" s="18" t="s">
        <v>544</v>
      </c>
      <c r="Q43" t="s">
        <v>748</v>
      </c>
      <c r="R43" s="18" t="s">
        <v>164</v>
      </c>
      <c r="S43" s="18" t="s">
        <v>545</v>
      </c>
      <c r="T43" s="18" t="s">
        <v>178</v>
      </c>
      <c r="U43" s="18" t="s">
        <v>99</v>
      </c>
      <c r="V43" s="18">
        <v>240</v>
      </c>
      <c r="W43" s="18" t="s">
        <v>92</v>
      </c>
      <c r="X43" s="18" t="s">
        <v>93</v>
      </c>
      <c r="Y43" s="18" t="s">
        <v>41</v>
      </c>
      <c r="Z43" s="18">
        <v>4102</v>
      </c>
      <c r="AA43" s="18" t="s">
        <v>175</v>
      </c>
      <c r="AC43" t="str">
        <f>+Combinar1[[#This Row],[Descripción Filtro URL 1]]</f>
        <v>Coquimbo</v>
      </c>
      <c r="AD43" t="str">
        <f>+Combinar1[[#This Row],[titulo]]&amp;AC43&amp;", "&amp;Combinar1[[#This Row],[temporalidad]]</f>
        <v>Ingresos percibidos por la administración de Cementerios en la Comuna de Coquimbo, Periodo 2008-2020</v>
      </c>
      <c r="AE43" t="str">
        <f>+Combinar1[[#This Row],[descripcion_larga]]&amp;AC43&amp;", según datos del "&amp;Combinar1[[#This Row],[fuente]]&amp;", "&amp;Combinar1[[#This Row],[temporalidad]]</f>
        <v>Evolución del ingreso que recibe el municipio por la administración de cementerios en la comuna de Coquimbo, según datos del Sistema Nacional de Información Municipal (SINIM), Periodo 2008-2020</v>
      </c>
      <c r="AF43" t="e">
        <f>+Combinar1[[#This Row],[url]]&amp;Combinar1[[#This Row],[Complemento Link]]&amp;Combinar1[[#This Row],[id_fil_url 1]]&amp;#REF!&amp;#REF!</f>
        <v>#REF!</v>
      </c>
    </row>
    <row r="44" spans="1:32" x14ac:dyDescent="0.3">
      <c r="A44" s="18">
        <v>1</v>
      </c>
      <c r="B44" s="18" t="s">
        <v>91</v>
      </c>
      <c r="C44">
        <v>2</v>
      </c>
      <c r="D44" s="18">
        <v>2</v>
      </c>
      <c r="E44" s="18" t="s">
        <v>168</v>
      </c>
      <c r="F44" s="18"/>
      <c r="G44" s="18" t="s">
        <v>730</v>
      </c>
      <c r="H44" s="18" t="s">
        <v>729</v>
      </c>
      <c r="I44" s="18" t="s">
        <v>166</v>
      </c>
      <c r="K44" s="18" t="s">
        <v>163</v>
      </c>
      <c r="L44" s="18" t="s">
        <v>168</v>
      </c>
      <c r="M44" s="18" t="s">
        <v>165</v>
      </c>
      <c r="N44" s="18" t="s">
        <v>169</v>
      </c>
      <c r="O44" s="18" t="s">
        <v>167</v>
      </c>
      <c r="P44" s="18" t="s">
        <v>728</v>
      </c>
      <c r="Q44" t="s">
        <v>749</v>
      </c>
      <c r="R44" s="18" t="s">
        <v>164</v>
      </c>
      <c r="S44" s="18" t="s">
        <v>547</v>
      </c>
      <c r="T44" s="18" t="s">
        <v>176</v>
      </c>
      <c r="U44" s="18" t="s">
        <v>99</v>
      </c>
      <c r="V44" s="18">
        <v>240</v>
      </c>
      <c r="W44" s="18" t="s">
        <v>92</v>
      </c>
      <c r="X44" s="18" t="s">
        <v>93</v>
      </c>
      <c r="Y44" s="18" t="s">
        <v>55</v>
      </c>
      <c r="Z44" s="18">
        <v>8102</v>
      </c>
      <c r="AA44" s="18" t="s">
        <v>175</v>
      </c>
      <c r="AC44" t="str">
        <f>+Combinar1[[#This Row],[Descripción Filtro URL 1]]</f>
        <v>Coronel</v>
      </c>
      <c r="AD44" t="str">
        <f>+Combinar1[[#This Row],[titulo]]&amp;AC44&amp;", "&amp;Combinar1[[#This Row],[temporalidad]]</f>
        <v>Gastos por la administración de Cementerios en la comuna de Coronel, Periodo 2008-2020</v>
      </c>
      <c r="AE44" t="str">
        <f>+Combinar1[[#This Row],[descripcion_larga]]&amp;AC44&amp;", según datos del "&amp;Combinar1[[#This Row],[fuente]]&amp;", "&amp;Combinar1[[#This Row],[temporalidad]]</f>
        <v>Evolución del gasto total del municipio por la administración de cementerios en la comuna de Coronel, según datos del Sistema Nacional de Información Municipal (SINIM), Periodo 2008-2020</v>
      </c>
      <c r="AF44" t="e">
        <f>+Combinar1[[#This Row],[url]]&amp;Combinar1[[#This Row],[Complemento Link]]&amp;Combinar1[[#This Row],[id_fil_url 1]]&amp;#REF!&amp;#REF!</f>
        <v>#REF!</v>
      </c>
    </row>
    <row r="45" spans="1:32" x14ac:dyDescent="0.3">
      <c r="A45" s="18">
        <v>1</v>
      </c>
      <c r="B45" s="18" t="s">
        <v>91</v>
      </c>
      <c r="C45">
        <v>3</v>
      </c>
      <c r="D45" s="18">
        <v>3</v>
      </c>
      <c r="E45" s="18" t="s">
        <v>171</v>
      </c>
      <c r="F45" s="18"/>
      <c r="G45" s="18" t="s">
        <v>732</v>
      </c>
      <c r="H45" s="18" t="s">
        <v>729</v>
      </c>
      <c r="I45" s="18" t="s">
        <v>166</v>
      </c>
      <c r="K45" s="18" t="s">
        <v>163</v>
      </c>
      <c r="L45" s="18" t="s">
        <v>171</v>
      </c>
      <c r="M45" s="18" t="s">
        <v>165</v>
      </c>
      <c r="N45" s="18" t="s">
        <v>169</v>
      </c>
      <c r="O45" s="18" t="s">
        <v>167</v>
      </c>
      <c r="P45" s="18" t="s">
        <v>543</v>
      </c>
      <c r="Q45" t="s">
        <v>747</v>
      </c>
      <c r="R45" s="18" t="s">
        <v>164</v>
      </c>
      <c r="S45" s="18" t="s">
        <v>546</v>
      </c>
      <c r="T45" s="18" t="s">
        <v>177</v>
      </c>
      <c r="U45" s="18" t="s">
        <v>99</v>
      </c>
      <c r="V45" s="18">
        <v>240</v>
      </c>
      <c r="W45" s="18" t="s">
        <v>92</v>
      </c>
      <c r="X45" s="18" t="s">
        <v>93</v>
      </c>
      <c r="Y45" s="18" t="s">
        <v>55</v>
      </c>
      <c r="Z45" s="18">
        <v>8102</v>
      </c>
      <c r="AA45" s="18" t="s">
        <v>175</v>
      </c>
      <c r="AC45" t="str">
        <f>+Combinar1[[#This Row],[Descripción Filtro URL 1]]</f>
        <v>Coronel</v>
      </c>
      <c r="AD45" t="str">
        <f>+Combinar1[[#This Row],[titulo]]&amp;AC45&amp;", "&amp;Combinar1[[#This Row],[temporalidad]]</f>
        <v>Comparativo de Ingresos y Gastos por la administración de Cementerios, en la comuna de Coronel, Periodo 2008-2020</v>
      </c>
      <c r="AE45" t="str">
        <f>+Combinar1[[#This Row],[descripcion_larga]]&amp;AC45&amp;", según datos del "&amp;Combinar1[[#This Row],[fuente]]&amp;", "&amp;Combinar1[[#This Row],[temporalidad]]</f>
        <v>Gráfico que muestra los ingresos y gastos del municipio por la administración de cementerios en la comuna de Coronel, según datos del Sistema Nacional de Información Municipal (SINIM), Periodo 2008-2020</v>
      </c>
      <c r="AF45" t="e">
        <f>+Combinar1[[#This Row],[url]]&amp;Combinar1[[#This Row],[Complemento Link]]&amp;Combinar1[[#This Row],[id_fil_url 1]]&amp;#REF!&amp;#REF!</f>
        <v>#REF!</v>
      </c>
    </row>
    <row r="46" spans="1:32" x14ac:dyDescent="0.3">
      <c r="A46" s="18">
        <v>1</v>
      </c>
      <c r="B46" s="18" t="s">
        <v>91</v>
      </c>
      <c r="C46">
        <v>4</v>
      </c>
      <c r="D46" s="18">
        <v>4</v>
      </c>
      <c r="E46" s="18" t="s">
        <v>173</v>
      </c>
      <c r="F46" s="18"/>
      <c r="G46" s="18" t="s">
        <v>731</v>
      </c>
      <c r="H46" s="18" t="s">
        <v>729</v>
      </c>
      <c r="I46" s="18" t="s">
        <v>166</v>
      </c>
      <c r="K46" s="18" t="s">
        <v>163</v>
      </c>
      <c r="L46" s="18" t="s">
        <v>173</v>
      </c>
      <c r="M46" s="18" t="s">
        <v>165</v>
      </c>
      <c r="N46" s="18" t="s">
        <v>169</v>
      </c>
      <c r="O46" s="18" t="s">
        <v>167</v>
      </c>
      <c r="P46" s="18" t="s">
        <v>544</v>
      </c>
      <c r="Q46" t="s">
        <v>748</v>
      </c>
      <c r="R46" s="18" t="s">
        <v>164</v>
      </c>
      <c r="S46" s="18" t="s">
        <v>545</v>
      </c>
      <c r="T46" s="18" t="s">
        <v>178</v>
      </c>
      <c r="U46" s="18" t="s">
        <v>99</v>
      </c>
      <c r="V46" s="18">
        <v>240</v>
      </c>
      <c r="W46" s="18" t="s">
        <v>92</v>
      </c>
      <c r="X46" s="18" t="s">
        <v>93</v>
      </c>
      <c r="Y46" s="18" t="s">
        <v>55</v>
      </c>
      <c r="Z46" s="18">
        <v>8102</v>
      </c>
      <c r="AA46" s="18" t="s">
        <v>175</v>
      </c>
      <c r="AC46" t="str">
        <f>+Combinar1[[#This Row],[Descripción Filtro URL 1]]</f>
        <v>Coronel</v>
      </c>
      <c r="AD46" t="str">
        <f>+Combinar1[[#This Row],[titulo]]&amp;AC46&amp;", "&amp;Combinar1[[#This Row],[temporalidad]]</f>
        <v>Ingresos percibidos por la administración de Cementerios en la Comuna de Coronel, Periodo 2008-2020</v>
      </c>
      <c r="AE46" t="str">
        <f>+Combinar1[[#This Row],[descripcion_larga]]&amp;AC46&amp;", según datos del "&amp;Combinar1[[#This Row],[fuente]]&amp;", "&amp;Combinar1[[#This Row],[temporalidad]]</f>
        <v>Evolución del ingreso que recibe el municipio por la administración de cementerios en la comuna de Coronel, según datos del Sistema Nacional de Información Municipal (SINIM), Periodo 2008-2020</v>
      </c>
      <c r="AF46" t="e">
        <f>+Combinar1[[#This Row],[url]]&amp;Combinar1[[#This Row],[Complemento Link]]&amp;Combinar1[[#This Row],[id_fil_url 1]]&amp;#REF!&amp;#REF!</f>
        <v>#REF!</v>
      </c>
    </row>
    <row r="47" spans="1:32" x14ac:dyDescent="0.3">
      <c r="A47" s="18">
        <v>1</v>
      </c>
      <c r="B47" s="18" t="s">
        <v>91</v>
      </c>
      <c r="C47">
        <v>2</v>
      </c>
      <c r="D47" s="18">
        <v>2</v>
      </c>
      <c r="E47" s="18" t="s">
        <v>168</v>
      </c>
      <c r="F47" s="18"/>
      <c r="G47" s="18" t="s">
        <v>730</v>
      </c>
      <c r="H47" s="18" t="s">
        <v>729</v>
      </c>
      <c r="I47" s="18" t="s">
        <v>166</v>
      </c>
      <c r="K47" s="18" t="s">
        <v>163</v>
      </c>
      <c r="L47" s="18" t="s">
        <v>168</v>
      </c>
      <c r="M47" s="18" t="s">
        <v>165</v>
      </c>
      <c r="N47" s="18" t="s">
        <v>169</v>
      </c>
      <c r="O47" s="18" t="s">
        <v>167</v>
      </c>
      <c r="P47" s="18" t="s">
        <v>728</v>
      </c>
      <c r="Q47" t="s">
        <v>749</v>
      </c>
      <c r="R47" s="18" t="s">
        <v>164</v>
      </c>
      <c r="S47" s="18" t="s">
        <v>547</v>
      </c>
      <c r="T47" s="18" t="s">
        <v>176</v>
      </c>
      <c r="U47" s="18" t="s">
        <v>99</v>
      </c>
      <c r="V47" s="18">
        <v>240</v>
      </c>
      <c r="W47" s="18" t="s">
        <v>92</v>
      </c>
      <c r="X47" s="18" t="s">
        <v>93</v>
      </c>
      <c r="Y47" s="18" t="s">
        <v>72</v>
      </c>
      <c r="Z47" s="18">
        <v>9203</v>
      </c>
      <c r="AA47" s="18" t="s">
        <v>175</v>
      </c>
      <c r="AC47" t="str">
        <f>+Combinar1[[#This Row],[Descripción Filtro URL 1]]</f>
        <v>Curacautín</v>
      </c>
      <c r="AD47" t="str">
        <f>+Combinar1[[#This Row],[titulo]]&amp;AC47&amp;", "&amp;Combinar1[[#This Row],[temporalidad]]</f>
        <v>Gastos por la administración de Cementerios en la comuna de Curacautín, Periodo 2008-2020</v>
      </c>
      <c r="AE47" t="str">
        <f>+Combinar1[[#This Row],[descripcion_larga]]&amp;AC47&amp;", según datos del "&amp;Combinar1[[#This Row],[fuente]]&amp;", "&amp;Combinar1[[#This Row],[temporalidad]]</f>
        <v>Evolución del gasto total del municipio por la administración de cementerios en la comuna de Curacautín, según datos del Sistema Nacional de Información Municipal (SINIM), Periodo 2008-2020</v>
      </c>
      <c r="AF47" t="e">
        <f>+Combinar1[[#This Row],[url]]&amp;Combinar1[[#This Row],[Complemento Link]]&amp;Combinar1[[#This Row],[id_fil_url 1]]&amp;#REF!&amp;#REF!</f>
        <v>#REF!</v>
      </c>
    </row>
    <row r="48" spans="1:32" x14ac:dyDescent="0.3">
      <c r="A48" s="18">
        <v>1</v>
      </c>
      <c r="B48" s="18" t="s">
        <v>91</v>
      </c>
      <c r="C48">
        <v>3</v>
      </c>
      <c r="D48" s="18">
        <v>3</v>
      </c>
      <c r="E48" s="18" t="s">
        <v>171</v>
      </c>
      <c r="F48" s="18"/>
      <c r="G48" s="18" t="s">
        <v>732</v>
      </c>
      <c r="H48" s="18" t="s">
        <v>729</v>
      </c>
      <c r="I48" s="18" t="s">
        <v>166</v>
      </c>
      <c r="K48" s="18" t="s">
        <v>163</v>
      </c>
      <c r="L48" s="18" t="s">
        <v>171</v>
      </c>
      <c r="M48" s="18" t="s">
        <v>165</v>
      </c>
      <c r="N48" s="18" t="s">
        <v>169</v>
      </c>
      <c r="O48" s="18" t="s">
        <v>167</v>
      </c>
      <c r="P48" s="18" t="s">
        <v>543</v>
      </c>
      <c r="Q48" t="s">
        <v>747</v>
      </c>
      <c r="R48" s="18" t="s">
        <v>164</v>
      </c>
      <c r="S48" s="18" t="s">
        <v>546</v>
      </c>
      <c r="T48" s="18" t="s">
        <v>177</v>
      </c>
      <c r="U48" s="18" t="s">
        <v>99</v>
      </c>
      <c r="V48" s="18">
        <v>240</v>
      </c>
      <c r="W48" s="18" t="s">
        <v>92</v>
      </c>
      <c r="X48" s="18" t="s">
        <v>93</v>
      </c>
      <c r="Y48" s="18" t="s">
        <v>72</v>
      </c>
      <c r="Z48" s="18">
        <v>9203</v>
      </c>
      <c r="AA48" s="18" t="s">
        <v>175</v>
      </c>
      <c r="AC48" t="str">
        <f>+Combinar1[[#This Row],[Descripción Filtro URL 1]]</f>
        <v>Curacautín</v>
      </c>
      <c r="AD48" t="str">
        <f>+Combinar1[[#This Row],[titulo]]&amp;AC48&amp;", "&amp;Combinar1[[#This Row],[temporalidad]]</f>
        <v>Comparativo de Ingresos y Gastos por la administración de Cementerios, en la comuna de Curacautín, Periodo 2008-2020</v>
      </c>
      <c r="AE48" t="str">
        <f>+Combinar1[[#This Row],[descripcion_larga]]&amp;AC48&amp;", según datos del "&amp;Combinar1[[#This Row],[fuente]]&amp;", "&amp;Combinar1[[#This Row],[temporalidad]]</f>
        <v>Gráfico que muestra los ingresos y gastos del municipio por la administración de cementerios en la comuna de Curacautín, según datos del Sistema Nacional de Información Municipal (SINIM), Periodo 2008-2020</v>
      </c>
      <c r="AF48" t="e">
        <f>+Combinar1[[#This Row],[url]]&amp;Combinar1[[#This Row],[Complemento Link]]&amp;Combinar1[[#This Row],[id_fil_url 1]]&amp;#REF!&amp;#REF!</f>
        <v>#REF!</v>
      </c>
    </row>
    <row r="49" spans="1:32" x14ac:dyDescent="0.3">
      <c r="A49" s="18">
        <v>1</v>
      </c>
      <c r="B49" s="18" t="s">
        <v>91</v>
      </c>
      <c r="C49">
        <v>4</v>
      </c>
      <c r="D49" s="18">
        <v>4</v>
      </c>
      <c r="E49" s="18" t="s">
        <v>173</v>
      </c>
      <c r="F49" s="18"/>
      <c r="G49" s="18" t="s">
        <v>731</v>
      </c>
      <c r="H49" s="18" t="s">
        <v>729</v>
      </c>
      <c r="I49" s="18" t="s">
        <v>166</v>
      </c>
      <c r="K49" s="18" t="s">
        <v>163</v>
      </c>
      <c r="L49" s="18" t="s">
        <v>173</v>
      </c>
      <c r="M49" s="18" t="s">
        <v>165</v>
      </c>
      <c r="N49" s="18" t="s">
        <v>169</v>
      </c>
      <c r="O49" s="18" t="s">
        <v>167</v>
      </c>
      <c r="P49" s="18" t="s">
        <v>544</v>
      </c>
      <c r="Q49" t="s">
        <v>748</v>
      </c>
      <c r="R49" s="18" t="s">
        <v>164</v>
      </c>
      <c r="S49" s="18" t="s">
        <v>545</v>
      </c>
      <c r="T49" s="18" t="s">
        <v>178</v>
      </c>
      <c r="U49" s="18" t="s">
        <v>99</v>
      </c>
      <c r="V49" s="18">
        <v>240</v>
      </c>
      <c r="W49" s="18" t="s">
        <v>92</v>
      </c>
      <c r="X49" s="18" t="s">
        <v>93</v>
      </c>
      <c r="Y49" s="18" t="s">
        <v>72</v>
      </c>
      <c r="Z49" s="18">
        <v>9203</v>
      </c>
      <c r="AA49" s="18" t="s">
        <v>175</v>
      </c>
      <c r="AC49" t="str">
        <f>+Combinar1[[#This Row],[Descripción Filtro URL 1]]</f>
        <v>Curacautín</v>
      </c>
      <c r="AD49" t="str">
        <f>+Combinar1[[#This Row],[titulo]]&amp;AC49&amp;", "&amp;Combinar1[[#This Row],[temporalidad]]</f>
        <v>Ingresos percibidos por la administración de Cementerios en la Comuna de Curacautín, Periodo 2008-2020</v>
      </c>
      <c r="AE49" t="str">
        <f>+Combinar1[[#This Row],[descripcion_larga]]&amp;AC49&amp;", según datos del "&amp;Combinar1[[#This Row],[fuente]]&amp;", "&amp;Combinar1[[#This Row],[temporalidad]]</f>
        <v>Evolución del ingreso que recibe el municipio por la administración de cementerios en la comuna de Curacautín, según datos del Sistema Nacional de Información Municipal (SINIM), Periodo 2008-2020</v>
      </c>
      <c r="AF49" t="e">
        <f>+Combinar1[[#This Row],[url]]&amp;Combinar1[[#This Row],[Complemento Link]]&amp;Combinar1[[#This Row],[id_fil_url 1]]&amp;#REF!&amp;#REF!</f>
        <v>#REF!</v>
      </c>
    </row>
    <row r="50" spans="1:32" x14ac:dyDescent="0.3">
      <c r="A50" s="18">
        <v>1</v>
      </c>
      <c r="B50" s="18" t="s">
        <v>91</v>
      </c>
      <c r="C50">
        <v>2</v>
      </c>
      <c r="D50" s="18">
        <v>2</v>
      </c>
      <c r="E50" s="18" t="s">
        <v>168</v>
      </c>
      <c r="F50" s="18"/>
      <c r="G50" s="18" t="s">
        <v>730</v>
      </c>
      <c r="H50" s="18" t="s">
        <v>729</v>
      </c>
      <c r="I50" s="18" t="s">
        <v>166</v>
      </c>
      <c r="K50" s="18" t="s">
        <v>163</v>
      </c>
      <c r="L50" s="18" t="s">
        <v>168</v>
      </c>
      <c r="M50" s="18" t="s">
        <v>165</v>
      </c>
      <c r="N50" s="18" t="s">
        <v>169</v>
      </c>
      <c r="O50" s="18" t="s">
        <v>167</v>
      </c>
      <c r="P50" s="18" t="s">
        <v>728</v>
      </c>
      <c r="Q50" t="s">
        <v>749</v>
      </c>
      <c r="R50" s="18" t="s">
        <v>164</v>
      </c>
      <c r="S50" s="18" t="s">
        <v>547</v>
      </c>
      <c r="T50" s="18" t="s">
        <v>176</v>
      </c>
      <c r="U50" s="18" t="s">
        <v>99</v>
      </c>
      <c r="V50" s="18">
        <v>240</v>
      </c>
      <c r="W50" s="18" t="s">
        <v>92</v>
      </c>
      <c r="X50" s="18" t="s">
        <v>93</v>
      </c>
      <c r="Y50" s="18" t="s">
        <v>53</v>
      </c>
      <c r="Z50" s="18">
        <v>7301</v>
      </c>
      <c r="AA50" s="18" t="s">
        <v>175</v>
      </c>
      <c r="AC50" t="str">
        <f>+Combinar1[[#This Row],[Descripción Filtro URL 1]]</f>
        <v>Curicó</v>
      </c>
      <c r="AD50" t="str">
        <f>+Combinar1[[#This Row],[titulo]]&amp;AC50&amp;", "&amp;Combinar1[[#This Row],[temporalidad]]</f>
        <v>Gastos por la administración de Cementerios en la comuna de Curicó, Periodo 2008-2020</v>
      </c>
      <c r="AE50" t="str">
        <f>+Combinar1[[#This Row],[descripcion_larga]]&amp;AC50&amp;", según datos del "&amp;Combinar1[[#This Row],[fuente]]&amp;", "&amp;Combinar1[[#This Row],[temporalidad]]</f>
        <v>Evolución del gasto total del municipio por la administración de cementerios en la comuna de Curicó, según datos del Sistema Nacional de Información Municipal (SINIM), Periodo 2008-2020</v>
      </c>
      <c r="AF50" t="e">
        <f>+Combinar1[[#This Row],[url]]&amp;Combinar1[[#This Row],[Complemento Link]]&amp;Combinar1[[#This Row],[id_fil_url 1]]&amp;#REF!&amp;#REF!</f>
        <v>#REF!</v>
      </c>
    </row>
    <row r="51" spans="1:32" x14ac:dyDescent="0.3">
      <c r="A51" s="18">
        <v>1</v>
      </c>
      <c r="B51" s="18" t="s">
        <v>91</v>
      </c>
      <c r="C51">
        <v>3</v>
      </c>
      <c r="D51" s="18">
        <v>3</v>
      </c>
      <c r="E51" s="18" t="s">
        <v>171</v>
      </c>
      <c r="F51" s="18"/>
      <c r="G51" s="18" t="s">
        <v>732</v>
      </c>
      <c r="H51" s="18" t="s">
        <v>729</v>
      </c>
      <c r="I51" s="18" t="s">
        <v>166</v>
      </c>
      <c r="K51" s="18" t="s">
        <v>163</v>
      </c>
      <c r="L51" s="18" t="s">
        <v>171</v>
      </c>
      <c r="M51" s="18" t="s">
        <v>165</v>
      </c>
      <c r="N51" s="18" t="s">
        <v>169</v>
      </c>
      <c r="O51" s="18" t="s">
        <v>167</v>
      </c>
      <c r="P51" s="18" t="s">
        <v>543</v>
      </c>
      <c r="Q51" t="s">
        <v>747</v>
      </c>
      <c r="R51" s="18" t="s">
        <v>164</v>
      </c>
      <c r="S51" s="18" t="s">
        <v>546</v>
      </c>
      <c r="T51" s="18" t="s">
        <v>177</v>
      </c>
      <c r="U51" s="18" t="s">
        <v>99</v>
      </c>
      <c r="V51" s="18">
        <v>240</v>
      </c>
      <c r="W51" s="18" t="s">
        <v>92</v>
      </c>
      <c r="X51" s="18" t="s">
        <v>93</v>
      </c>
      <c r="Y51" s="18" t="s">
        <v>53</v>
      </c>
      <c r="Z51" s="18">
        <v>7301</v>
      </c>
      <c r="AA51" s="18" t="s">
        <v>175</v>
      </c>
      <c r="AC51" t="str">
        <f>+Combinar1[[#This Row],[Descripción Filtro URL 1]]</f>
        <v>Curicó</v>
      </c>
      <c r="AD51" t="str">
        <f>+Combinar1[[#This Row],[titulo]]&amp;AC51&amp;", "&amp;Combinar1[[#This Row],[temporalidad]]</f>
        <v>Comparativo de Ingresos y Gastos por la administración de Cementerios, en la comuna de Curicó, Periodo 2008-2020</v>
      </c>
      <c r="AE51" t="str">
        <f>+Combinar1[[#This Row],[descripcion_larga]]&amp;AC51&amp;", según datos del "&amp;Combinar1[[#This Row],[fuente]]&amp;", "&amp;Combinar1[[#This Row],[temporalidad]]</f>
        <v>Gráfico que muestra los ingresos y gastos del municipio por la administración de cementerios en la comuna de Curicó, según datos del Sistema Nacional de Información Municipal (SINIM), Periodo 2008-2020</v>
      </c>
      <c r="AF51" t="e">
        <f>+Combinar1[[#This Row],[url]]&amp;Combinar1[[#This Row],[Complemento Link]]&amp;Combinar1[[#This Row],[id_fil_url 1]]&amp;#REF!&amp;#REF!</f>
        <v>#REF!</v>
      </c>
    </row>
    <row r="52" spans="1:32" x14ac:dyDescent="0.3">
      <c r="A52" s="18">
        <v>1</v>
      </c>
      <c r="B52" s="18" t="s">
        <v>91</v>
      </c>
      <c r="C52">
        <v>4</v>
      </c>
      <c r="D52" s="18">
        <v>4</v>
      </c>
      <c r="E52" s="18" t="s">
        <v>173</v>
      </c>
      <c r="F52" s="18"/>
      <c r="G52" s="18" t="s">
        <v>731</v>
      </c>
      <c r="H52" s="18" t="s">
        <v>729</v>
      </c>
      <c r="I52" s="18" t="s">
        <v>166</v>
      </c>
      <c r="K52" s="18" t="s">
        <v>163</v>
      </c>
      <c r="L52" s="18" t="s">
        <v>173</v>
      </c>
      <c r="M52" s="18" t="s">
        <v>165</v>
      </c>
      <c r="N52" s="18" t="s">
        <v>169</v>
      </c>
      <c r="O52" s="18" t="s">
        <v>167</v>
      </c>
      <c r="P52" s="18" t="s">
        <v>544</v>
      </c>
      <c r="Q52" t="s">
        <v>748</v>
      </c>
      <c r="R52" s="18" t="s">
        <v>164</v>
      </c>
      <c r="S52" s="18" t="s">
        <v>545</v>
      </c>
      <c r="T52" s="18" t="s">
        <v>178</v>
      </c>
      <c r="U52" s="18" t="s">
        <v>99</v>
      </c>
      <c r="V52" s="18">
        <v>240</v>
      </c>
      <c r="W52" s="18" t="s">
        <v>92</v>
      </c>
      <c r="X52" s="18" t="s">
        <v>93</v>
      </c>
      <c r="Y52" s="18" t="s">
        <v>53</v>
      </c>
      <c r="Z52" s="18">
        <v>7301</v>
      </c>
      <c r="AA52" s="18" t="s">
        <v>175</v>
      </c>
      <c r="AC52" t="str">
        <f>+Combinar1[[#This Row],[Descripción Filtro URL 1]]</f>
        <v>Curicó</v>
      </c>
      <c r="AD52" t="str">
        <f>+Combinar1[[#This Row],[titulo]]&amp;AC52&amp;", "&amp;Combinar1[[#This Row],[temporalidad]]</f>
        <v>Ingresos percibidos por la administración de Cementerios en la Comuna de Curicó, Periodo 2008-2020</v>
      </c>
      <c r="AE52" t="str">
        <f>+Combinar1[[#This Row],[descripcion_larga]]&amp;AC52&amp;", según datos del "&amp;Combinar1[[#This Row],[fuente]]&amp;", "&amp;Combinar1[[#This Row],[temporalidad]]</f>
        <v>Evolución del ingreso que recibe el municipio por la administración de cementerios en la comuna de Curicó, según datos del Sistema Nacional de Información Municipal (SINIM), Periodo 2008-2020</v>
      </c>
      <c r="AF52" t="e">
        <f>+Combinar1[[#This Row],[url]]&amp;Combinar1[[#This Row],[Complemento Link]]&amp;Combinar1[[#This Row],[id_fil_url 1]]&amp;#REF!&amp;#REF!</f>
        <v>#REF!</v>
      </c>
    </row>
    <row r="53" spans="1:32" x14ac:dyDescent="0.3">
      <c r="A53" s="18">
        <v>1</v>
      </c>
      <c r="B53" s="18" t="s">
        <v>91</v>
      </c>
      <c r="C53">
        <v>2</v>
      </c>
      <c r="D53" s="18">
        <v>2</v>
      </c>
      <c r="E53" s="18" t="s">
        <v>168</v>
      </c>
      <c r="F53" s="18"/>
      <c r="G53" s="18" t="s">
        <v>730</v>
      </c>
      <c r="H53" s="18" t="s">
        <v>729</v>
      </c>
      <c r="I53" s="18" t="s">
        <v>166</v>
      </c>
      <c r="K53" s="18" t="s">
        <v>163</v>
      </c>
      <c r="L53" s="18" t="s">
        <v>168</v>
      </c>
      <c r="M53" s="18" t="s">
        <v>165</v>
      </c>
      <c r="N53" s="18" t="s">
        <v>169</v>
      </c>
      <c r="O53" s="18" t="s">
        <v>167</v>
      </c>
      <c r="P53" s="18" t="s">
        <v>728</v>
      </c>
      <c r="Q53" t="s">
        <v>749</v>
      </c>
      <c r="R53" s="18" t="s">
        <v>164</v>
      </c>
      <c r="S53" s="18" t="s">
        <v>547</v>
      </c>
      <c r="T53" s="18" t="s">
        <v>176</v>
      </c>
      <c r="U53" s="18" t="s">
        <v>99</v>
      </c>
      <c r="V53" s="18">
        <v>240</v>
      </c>
      <c r="W53" s="18" t="s">
        <v>92</v>
      </c>
      <c r="X53" s="18" t="s">
        <v>93</v>
      </c>
      <c r="Y53" s="18" t="s">
        <v>39</v>
      </c>
      <c r="Z53" s="18">
        <v>3303</v>
      </c>
      <c r="AA53" s="18" t="s">
        <v>175</v>
      </c>
      <c r="AC53" t="str">
        <f>+Combinar1[[#This Row],[Descripción Filtro URL 1]]</f>
        <v>Freirina</v>
      </c>
      <c r="AD53" t="str">
        <f>+Combinar1[[#This Row],[titulo]]&amp;AC53&amp;", "&amp;Combinar1[[#This Row],[temporalidad]]</f>
        <v>Gastos por la administración de Cementerios en la comuna de Freirina, Periodo 2008-2020</v>
      </c>
      <c r="AE53" t="str">
        <f>+Combinar1[[#This Row],[descripcion_larga]]&amp;AC53&amp;", según datos del "&amp;Combinar1[[#This Row],[fuente]]&amp;", "&amp;Combinar1[[#This Row],[temporalidad]]</f>
        <v>Evolución del gasto total del municipio por la administración de cementerios en la comuna de Freirina, según datos del Sistema Nacional de Información Municipal (SINIM), Periodo 2008-2020</v>
      </c>
      <c r="AF53" t="e">
        <f>+Combinar1[[#This Row],[url]]&amp;Combinar1[[#This Row],[Complemento Link]]&amp;Combinar1[[#This Row],[id_fil_url 1]]&amp;#REF!&amp;#REF!</f>
        <v>#REF!</v>
      </c>
    </row>
    <row r="54" spans="1:32" x14ac:dyDescent="0.3">
      <c r="A54" s="18">
        <v>1</v>
      </c>
      <c r="B54" s="18" t="s">
        <v>91</v>
      </c>
      <c r="C54">
        <v>3</v>
      </c>
      <c r="D54" s="18">
        <v>3</v>
      </c>
      <c r="E54" s="18" t="s">
        <v>171</v>
      </c>
      <c r="F54" s="18"/>
      <c r="G54" s="18" t="s">
        <v>732</v>
      </c>
      <c r="H54" s="18" t="s">
        <v>729</v>
      </c>
      <c r="I54" s="18" t="s">
        <v>166</v>
      </c>
      <c r="K54" s="18" t="s">
        <v>163</v>
      </c>
      <c r="L54" s="18" t="s">
        <v>171</v>
      </c>
      <c r="M54" s="18" t="s">
        <v>165</v>
      </c>
      <c r="N54" s="18" t="s">
        <v>169</v>
      </c>
      <c r="O54" s="18" t="s">
        <v>167</v>
      </c>
      <c r="P54" s="18" t="s">
        <v>543</v>
      </c>
      <c r="Q54" t="s">
        <v>747</v>
      </c>
      <c r="R54" s="18" t="s">
        <v>164</v>
      </c>
      <c r="S54" s="18" t="s">
        <v>546</v>
      </c>
      <c r="T54" s="18" t="s">
        <v>177</v>
      </c>
      <c r="U54" s="18" t="s">
        <v>99</v>
      </c>
      <c r="V54" s="18">
        <v>240</v>
      </c>
      <c r="W54" s="18" t="s">
        <v>92</v>
      </c>
      <c r="X54" s="18" t="s">
        <v>93</v>
      </c>
      <c r="Y54" s="18" t="s">
        <v>39</v>
      </c>
      <c r="Z54" s="18">
        <v>3303</v>
      </c>
      <c r="AA54" s="18" t="s">
        <v>175</v>
      </c>
      <c r="AC54" t="str">
        <f>+Combinar1[[#This Row],[Descripción Filtro URL 1]]</f>
        <v>Freirina</v>
      </c>
      <c r="AD54" t="str">
        <f>+Combinar1[[#This Row],[titulo]]&amp;AC54&amp;", "&amp;Combinar1[[#This Row],[temporalidad]]</f>
        <v>Comparativo de Ingresos y Gastos por la administración de Cementerios, en la comuna de Freirina, Periodo 2008-2020</v>
      </c>
      <c r="AE54" t="str">
        <f>+Combinar1[[#This Row],[descripcion_larga]]&amp;AC54&amp;", según datos del "&amp;Combinar1[[#This Row],[fuente]]&amp;", "&amp;Combinar1[[#This Row],[temporalidad]]</f>
        <v>Gráfico que muestra los ingresos y gastos del municipio por la administración de cementerios en la comuna de Freirina, según datos del Sistema Nacional de Información Municipal (SINIM), Periodo 2008-2020</v>
      </c>
      <c r="AF54" t="e">
        <f>+Combinar1[[#This Row],[url]]&amp;Combinar1[[#This Row],[Complemento Link]]&amp;Combinar1[[#This Row],[id_fil_url 1]]&amp;#REF!&amp;#REF!</f>
        <v>#REF!</v>
      </c>
    </row>
    <row r="55" spans="1:32" x14ac:dyDescent="0.3">
      <c r="A55" s="18">
        <v>1</v>
      </c>
      <c r="B55" s="18" t="s">
        <v>91</v>
      </c>
      <c r="C55">
        <v>4</v>
      </c>
      <c r="D55" s="18">
        <v>4</v>
      </c>
      <c r="E55" s="18" t="s">
        <v>173</v>
      </c>
      <c r="F55" s="18"/>
      <c r="G55" s="18" t="s">
        <v>731</v>
      </c>
      <c r="H55" s="18" t="s">
        <v>729</v>
      </c>
      <c r="I55" s="18" t="s">
        <v>166</v>
      </c>
      <c r="K55" s="18" t="s">
        <v>163</v>
      </c>
      <c r="L55" s="18" t="s">
        <v>173</v>
      </c>
      <c r="M55" s="18" t="s">
        <v>165</v>
      </c>
      <c r="N55" s="18" t="s">
        <v>169</v>
      </c>
      <c r="O55" s="18" t="s">
        <v>167</v>
      </c>
      <c r="P55" s="18" t="s">
        <v>544</v>
      </c>
      <c r="Q55" t="s">
        <v>748</v>
      </c>
      <c r="R55" s="18" t="s">
        <v>164</v>
      </c>
      <c r="S55" s="18" t="s">
        <v>545</v>
      </c>
      <c r="T55" s="18" t="s">
        <v>178</v>
      </c>
      <c r="U55" s="18" t="s">
        <v>99</v>
      </c>
      <c r="V55" s="18">
        <v>240</v>
      </c>
      <c r="W55" s="18" t="s">
        <v>92</v>
      </c>
      <c r="X55" s="18" t="s">
        <v>93</v>
      </c>
      <c r="Y55" s="18" t="s">
        <v>39</v>
      </c>
      <c r="Z55" s="18">
        <v>3303</v>
      </c>
      <c r="AA55" s="18" t="s">
        <v>175</v>
      </c>
      <c r="AC55" t="str">
        <f>+Combinar1[[#This Row],[Descripción Filtro URL 1]]</f>
        <v>Freirina</v>
      </c>
      <c r="AD55" t="str">
        <f>+Combinar1[[#This Row],[titulo]]&amp;AC55&amp;", "&amp;Combinar1[[#This Row],[temporalidad]]</f>
        <v>Ingresos percibidos por la administración de Cementerios en la Comuna de Freirina, Periodo 2008-2020</v>
      </c>
      <c r="AE55" t="str">
        <f>+Combinar1[[#This Row],[descripcion_larga]]&amp;AC55&amp;", según datos del "&amp;Combinar1[[#This Row],[fuente]]&amp;", "&amp;Combinar1[[#This Row],[temporalidad]]</f>
        <v>Evolución del ingreso que recibe el municipio por la administración de cementerios en la comuna de Freirina, según datos del Sistema Nacional de Información Municipal (SINIM), Periodo 2008-2020</v>
      </c>
      <c r="AF55" t="e">
        <f>+Combinar1[[#This Row],[url]]&amp;Combinar1[[#This Row],[Complemento Link]]&amp;Combinar1[[#This Row],[id_fil_url 1]]&amp;#REF!&amp;#REF!</f>
        <v>#REF!</v>
      </c>
    </row>
    <row r="56" spans="1:32" x14ac:dyDescent="0.3">
      <c r="A56" s="18">
        <v>1</v>
      </c>
      <c r="B56" s="18" t="s">
        <v>91</v>
      </c>
      <c r="C56">
        <v>2</v>
      </c>
      <c r="D56" s="18">
        <v>2</v>
      </c>
      <c r="E56" s="18" t="s">
        <v>168</v>
      </c>
      <c r="F56" s="18"/>
      <c r="G56" s="18" t="s">
        <v>730</v>
      </c>
      <c r="H56" s="18" t="s">
        <v>729</v>
      </c>
      <c r="I56" s="18" t="s">
        <v>166</v>
      </c>
      <c r="K56" s="18" t="s">
        <v>163</v>
      </c>
      <c r="L56" s="18" t="s">
        <v>168</v>
      </c>
      <c r="M56" s="18" t="s">
        <v>165</v>
      </c>
      <c r="N56" s="18" t="s">
        <v>169</v>
      </c>
      <c r="O56" s="18" t="s">
        <v>167</v>
      </c>
      <c r="P56" s="18" t="s">
        <v>728</v>
      </c>
      <c r="Q56" t="s">
        <v>749</v>
      </c>
      <c r="R56" s="18" t="s">
        <v>164</v>
      </c>
      <c r="S56" s="18" t="s">
        <v>547</v>
      </c>
      <c r="T56" s="18" t="s">
        <v>176</v>
      </c>
      <c r="U56" s="18" t="s">
        <v>99</v>
      </c>
      <c r="V56" s="18">
        <v>240</v>
      </c>
      <c r="W56" s="18" t="s">
        <v>92</v>
      </c>
      <c r="X56" s="18" t="s">
        <v>93</v>
      </c>
      <c r="Y56" s="18" t="s">
        <v>57</v>
      </c>
      <c r="Z56" s="18">
        <v>8105</v>
      </c>
      <c r="AA56" s="18" t="s">
        <v>175</v>
      </c>
      <c r="AC56" t="str">
        <f>+Combinar1[[#This Row],[Descripción Filtro URL 1]]</f>
        <v>Hualqui</v>
      </c>
      <c r="AD56" t="str">
        <f>+Combinar1[[#This Row],[titulo]]&amp;AC56&amp;", "&amp;Combinar1[[#This Row],[temporalidad]]</f>
        <v>Gastos por la administración de Cementerios en la comuna de Hualqui, Periodo 2008-2020</v>
      </c>
      <c r="AE56" t="str">
        <f>+Combinar1[[#This Row],[descripcion_larga]]&amp;AC56&amp;", según datos del "&amp;Combinar1[[#This Row],[fuente]]&amp;", "&amp;Combinar1[[#This Row],[temporalidad]]</f>
        <v>Evolución del gasto total del municipio por la administración de cementerios en la comuna de Hualqui, según datos del Sistema Nacional de Información Municipal (SINIM), Periodo 2008-2020</v>
      </c>
      <c r="AF56" t="e">
        <f>+Combinar1[[#This Row],[url]]&amp;Combinar1[[#This Row],[Complemento Link]]&amp;Combinar1[[#This Row],[id_fil_url 1]]&amp;#REF!&amp;#REF!</f>
        <v>#REF!</v>
      </c>
    </row>
    <row r="57" spans="1:32" x14ac:dyDescent="0.3">
      <c r="A57" s="18">
        <v>1</v>
      </c>
      <c r="B57" s="18" t="s">
        <v>91</v>
      </c>
      <c r="C57">
        <v>3</v>
      </c>
      <c r="D57" s="18">
        <v>3</v>
      </c>
      <c r="E57" s="18" t="s">
        <v>171</v>
      </c>
      <c r="F57" s="18"/>
      <c r="G57" s="18" t="s">
        <v>732</v>
      </c>
      <c r="H57" s="18" t="s">
        <v>729</v>
      </c>
      <c r="I57" s="18" t="s">
        <v>166</v>
      </c>
      <c r="K57" s="18" t="s">
        <v>163</v>
      </c>
      <c r="L57" s="18" t="s">
        <v>171</v>
      </c>
      <c r="M57" s="18" t="s">
        <v>165</v>
      </c>
      <c r="N57" s="18" t="s">
        <v>169</v>
      </c>
      <c r="O57" s="18" t="s">
        <v>167</v>
      </c>
      <c r="P57" s="18" t="s">
        <v>543</v>
      </c>
      <c r="Q57" t="s">
        <v>747</v>
      </c>
      <c r="R57" s="18" t="s">
        <v>164</v>
      </c>
      <c r="S57" s="18" t="s">
        <v>546</v>
      </c>
      <c r="T57" s="18" t="s">
        <v>177</v>
      </c>
      <c r="U57" s="18" t="s">
        <v>99</v>
      </c>
      <c r="V57" s="18">
        <v>240</v>
      </c>
      <c r="W57" s="18" t="s">
        <v>92</v>
      </c>
      <c r="X57" s="18" t="s">
        <v>93</v>
      </c>
      <c r="Y57" s="18" t="s">
        <v>57</v>
      </c>
      <c r="Z57" s="18">
        <v>8105</v>
      </c>
      <c r="AA57" s="18" t="s">
        <v>175</v>
      </c>
      <c r="AC57" t="str">
        <f>+Combinar1[[#This Row],[Descripción Filtro URL 1]]</f>
        <v>Hualqui</v>
      </c>
      <c r="AD57" t="str">
        <f>+Combinar1[[#This Row],[titulo]]&amp;AC57&amp;", "&amp;Combinar1[[#This Row],[temporalidad]]</f>
        <v>Comparativo de Ingresos y Gastos por la administración de Cementerios, en la comuna de Hualqui, Periodo 2008-2020</v>
      </c>
      <c r="AE57" t="str">
        <f>+Combinar1[[#This Row],[descripcion_larga]]&amp;AC57&amp;", según datos del "&amp;Combinar1[[#This Row],[fuente]]&amp;", "&amp;Combinar1[[#This Row],[temporalidad]]</f>
        <v>Gráfico que muestra los ingresos y gastos del municipio por la administración de cementerios en la comuna de Hualqui, según datos del Sistema Nacional de Información Municipal (SINIM), Periodo 2008-2020</v>
      </c>
      <c r="AF57" t="e">
        <f>+Combinar1[[#This Row],[url]]&amp;Combinar1[[#This Row],[Complemento Link]]&amp;Combinar1[[#This Row],[id_fil_url 1]]&amp;#REF!&amp;#REF!</f>
        <v>#REF!</v>
      </c>
    </row>
    <row r="58" spans="1:32" x14ac:dyDescent="0.3">
      <c r="A58" s="18">
        <v>1</v>
      </c>
      <c r="B58" s="18" t="s">
        <v>91</v>
      </c>
      <c r="C58">
        <v>4</v>
      </c>
      <c r="D58" s="18">
        <v>4</v>
      </c>
      <c r="E58" s="18" t="s">
        <v>173</v>
      </c>
      <c r="F58" s="18"/>
      <c r="G58" s="18" t="s">
        <v>731</v>
      </c>
      <c r="H58" s="18" t="s">
        <v>729</v>
      </c>
      <c r="I58" s="18" t="s">
        <v>166</v>
      </c>
      <c r="K58" s="18" t="s">
        <v>163</v>
      </c>
      <c r="L58" s="18" t="s">
        <v>173</v>
      </c>
      <c r="M58" s="18" t="s">
        <v>165</v>
      </c>
      <c r="N58" s="18" t="s">
        <v>169</v>
      </c>
      <c r="O58" s="18" t="s">
        <v>167</v>
      </c>
      <c r="P58" s="18" t="s">
        <v>544</v>
      </c>
      <c r="Q58" t="s">
        <v>748</v>
      </c>
      <c r="R58" s="18" t="s">
        <v>164</v>
      </c>
      <c r="S58" s="18" t="s">
        <v>545</v>
      </c>
      <c r="T58" s="18" t="s">
        <v>178</v>
      </c>
      <c r="U58" s="18" t="s">
        <v>99</v>
      </c>
      <c r="V58" s="18">
        <v>240</v>
      </c>
      <c r="W58" s="18" t="s">
        <v>92</v>
      </c>
      <c r="X58" s="18" t="s">
        <v>93</v>
      </c>
      <c r="Y58" s="18" t="s">
        <v>57</v>
      </c>
      <c r="Z58" s="18">
        <v>8105</v>
      </c>
      <c r="AA58" s="18" t="s">
        <v>175</v>
      </c>
      <c r="AC58" t="str">
        <f>+Combinar1[[#This Row],[Descripción Filtro URL 1]]</f>
        <v>Hualqui</v>
      </c>
      <c r="AD58" t="str">
        <f>+Combinar1[[#This Row],[titulo]]&amp;AC58&amp;", "&amp;Combinar1[[#This Row],[temporalidad]]</f>
        <v>Ingresos percibidos por la administración de Cementerios en la Comuna de Hualqui, Periodo 2008-2020</v>
      </c>
      <c r="AE58" t="str">
        <f>+Combinar1[[#This Row],[descripcion_larga]]&amp;AC58&amp;", según datos del "&amp;Combinar1[[#This Row],[fuente]]&amp;", "&amp;Combinar1[[#This Row],[temporalidad]]</f>
        <v>Evolución del ingreso que recibe el municipio por la administración de cementerios en la comuna de Hualqui, según datos del Sistema Nacional de Información Municipal (SINIM), Periodo 2008-2020</v>
      </c>
      <c r="AF58" t="e">
        <f>+Combinar1[[#This Row],[url]]&amp;Combinar1[[#This Row],[Complemento Link]]&amp;Combinar1[[#This Row],[id_fil_url 1]]&amp;#REF!&amp;#REF!</f>
        <v>#REF!</v>
      </c>
    </row>
    <row r="59" spans="1:32" x14ac:dyDescent="0.3">
      <c r="A59" s="18">
        <v>1</v>
      </c>
      <c r="B59" s="18" t="s">
        <v>91</v>
      </c>
      <c r="C59">
        <v>2</v>
      </c>
      <c r="D59" s="18">
        <v>2</v>
      </c>
      <c r="E59" s="18" t="s">
        <v>168</v>
      </c>
      <c r="F59" s="18"/>
      <c r="G59" s="18" t="s">
        <v>730</v>
      </c>
      <c r="H59" s="18" t="s">
        <v>729</v>
      </c>
      <c r="I59" s="18" t="s">
        <v>166</v>
      </c>
      <c r="K59" s="18" t="s">
        <v>163</v>
      </c>
      <c r="L59" s="18" t="s">
        <v>168</v>
      </c>
      <c r="M59" s="18" t="s">
        <v>165</v>
      </c>
      <c r="N59" s="18" t="s">
        <v>169</v>
      </c>
      <c r="O59" s="18" t="s">
        <v>167</v>
      </c>
      <c r="P59" s="18" t="s">
        <v>728</v>
      </c>
      <c r="Q59" t="s">
        <v>749</v>
      </c>
      <c r="R59" s="18" t="s">
        <v>164</v>
      </c>
      <c r="S59" s="18" t="s">
        <v>547</v>
      </c>
      <c r="T59" s="18" t="s">
        <v>176</v>
      </c>
      <c r="U59" s="18" t="s">
        <v>99</v>
      </c>
      <c r="V59" s="18">
        <v>240</v>
      </c>
      <c r="W59" s="18" t="s">
        <v>92</v>
      </c>
      <c r="X59" s="18" t="s">
        <v>93</v>
      </c>
      <c r="Y59" s="18" t="s">
        <v>31</v>
      </c>
      <c r="Z59" s="18">
        <v>1101</v>
      </c>
      <c r="AA59" s="18" t="s">
        <v>175</v>
      </c>
      <c r="AC59" t="str">
        <f>+Combinar1[[#This Row],[Descripción Filtro URL 1]]</f>
        <v>Iquique</v>
      </c>
      <c r="AD59" t="str">
        <f>+Combinar1[[#This Row],[titulo]]&amp;AC59&amp;", "&amp;Combinar1[[#This Row],[temporalidad]]</f>
        <v>Gastos por la administración de Cementerios en la comuna de Iquique, Periodo 2008-2020</v>
      </c>
      <c r="AE59" t="str">
        <f>+Combinar1[[#This Row],[descripcion_larga]]&amp;AC59&amp;", según datos del "&amp;Combinar1[[#This Row],[fuente]]&amp;", "&amp;Combinar1[[#This Row],[temporalidad]]</f>
        <v>Evolución del gasto total del municipio por la administración de cementerios en la comuna de Iquique, según datos del Sistema Nacional de Información Municipal (SINIM), Periodo 2008-2020</v>
      </c>
      <c r="AF59" t="e">
        <f>+Combinar1[[#This Row],[url]]&amp;Combinar1[[#This Row],[Complemento Link]]&amp;Combinar1[[#This Row],[id_fil_url 1]]&amp;#REF!&amp;#REF!</f>
        <v>#REF!</v>
      </c>
    </row>
    <row r="60" spans="1:32" x14ac:dyDescent="0.3">
      <c r="A60" s="18">
        <v>1</v>
      </c>
      <c r="B60" s="18" t="s">
        <v>91</v>
      </c>
      <c r="C60">
        <v>3</v>
      </c>
      <c r="D60" s="18">
        <v>3</v>
      </c>
      <c r="E60" s="18" t="s">
        <v>171</v>
      </c>
      <c r="F60" s="18"/>
      <c r="G60" s="18" t="s">
        <v>732</v>
      </c>
      <c r="H60" s="18" t="s">
        <v>729</v>
      </c>
      <c r="I60" s="18" t="s">
        <v>166</v>
      </c>
      <c r="K60" s="18" t="s">
        <v>163</v>
      </c>
      <c r="L60" s="18" t="s">
        <v>171</v>
      </c>
      <c r="M60" s="18" t="s">
        <v>165</v>
      </c>
      <c r="N60" s="18" t="s">
        <v>169</v>
      </c>
      <c r="O60" s="18" t="s">
        <v>167</v>
      </c>
      <c r="P60" s="18" t="s">
        <v>543</v>
      </c>
      <c r="Q60" t="s">
        <v>747</v>
      </c>
      <c r="R60" s="18" t="s">
        <v>164</v>
      </c>
      <c r="S60" s="18" t="s">
        <v>546</v>
      </c>
      <c r="T60" s="18" t="s">
        <v>177</v>
      </c>
      <c r="U60" s="18" t="s">
        <v>99</v>
      </c>
      <c r="V60" s="18">
        <v>240</v>
      </c>
      <c r="W60" s="18" t="s">
        <v>92</v>
      </c>
      <c r="X60" s="18" t="s">
        <v>93</v>
      </c>
      <c r="Y60" s="18" t="s">
        <v>31</v>
      </c>
      <c r="Z60" s="18">
        <v>1101</v>
      </c>
      <c r="AA60" s="18" t="s">
        <v>175</v>
      </c>
      <c r="AC60" t="str">
        <f>+Combinar1[[#This Row],[Descripción Filtro URL 1]]</f>
        <v>Iquique</v>
      </c>
      <c r="AD60" t="str">
        <f>+Combinar1[[#This Row],[titulo]]&amp;AC60&amp;", "&amp;Combinar1[[#This Row],[temporalidad]]</f>
        <v>Comparativo de Ingresos y Gastos por la administración de Cementerios, en la comuna de Iquique, Periodo 2008-2020</v>
      </c>
      <c r="AE60" t="str">
        <f>+Combinar1[[#This Row],[descripcion_larga]]&amp;AC60&amp;", según datos del "&amp;Combinar1[[#This Row],[fuente]]&amp;", "&amp;Combinar1[[#This Row],[temporalidad]]</f>
        <v>Gráfico que muestra los ingresos y gastos del municipio por la administración de cementerios en la comuna de Iquique, según datos del Sistema Nacional de Información Municipal (SINIM), Periodo 2008-2020</v>
      </c>
      <c r="AF60" t="e">
        <f>+Combinar1[[#This Row],[url]]&amp;Combinar1[[#This Row],[Complemento Link]]&amp;Combinar1[[#This Row],[id_fil_url 1]]&amp;#REF!&amp;#REF!</f>
        <v>#REF!</v>
      </c>
    </row>
    <row r="61" spans="1:32" x14ac:dyDescent="0.3">
      <c r="A61" s="18">
        <v>1</v>
      </c>
      <c r="B61" s="18" t="s">
        <v>91</v>
      </c>
      <c r="C61">
        <v>4</v>
      </c>
      <c r="D61" s="18">
        <v>4</v>
      </c>
      <c r="E61" s="18" t="s">
        <v>173</v>
      </c>
      <c r="F61" s="18"/>
      <c r="G61" s="18" t="s">
        <v>731</v>
      </c>
      <c r="H61" s="18" t="s">
        <v>729</v>
      </c>
      <c r="I61" s="18" t="s">
        <v>166</v>
      </c>
      <c r="K61" s="18" t="s">
        <v>163</v>
      </c>
      <c r="L61" s="18" t="s">
        <v>173</v>
      </c>
      <c r="M61" s="18" t="s">
        <v>165</v>
      </c>
      <c r="N61" s="18" t="s">
        <v>169</v>
      </c>
      <c r="O61" s="18" t="s">
        <v>167</v>
      </c>
      <c r="P61" s="18" t="s">
        <v>544</v>
      </c>
      <c r="Q61" t="s">
        <v>748</v>
      </c>
      <c r="R61" s="18" t="s">
        <v>164</v>
      </c>
      <c r="S61" s="18" t="s">
        <v>545</v>
      </c>
      <c r="T61" s="18" t="s">
        <v>178</v>
      </c>
      <c r="U61" s="18" t="s">
        <v>99</v>
      </c>
      <c r="V61" s="18">
        <v>240</v>
      </c>
      <c r="W61" s="18" t="s">
        <v>92</v>
      </c>
      <c r="X61" s="18" t="s">
        <v>93</v>
      </c>
      <c r="Y61" s="18" t="s">
        <v>31</v>
      </c>
      <c r="Z61" s="18">
        <v>1101</v>
      </c>
      <c r="AA61" s="18" t="s">
        <v>175</v>
      </c>
      <c r="AC61" t="str">
        <f>+Combinar1[[#This Row],[Descripción Filtro URL 1]]</f>
        <v>Iquique</v>
      </c>
      <c r="AD61" t="str">
        <f>+Combinar1[[#This Row],[titulo]]&amp;AC61&amp;", "&amp;Combinar1[[#This Row],[temporalidad]]</f>
        <v>Ingresos percibidos por la administración de Cementerios en la Comuna de Iquique, Periodo 2008-2020</v>
      </c>
      <c r="AE61" t="str">
        <f>+Combinar1[[#This Row],[descripcion_larga]]&amp;AC61&amp;", según datos del "&amp;Combinar1[[#This Row],[fuente]]&amp;", "&amp;Combinar1[[#This Row],[temporalidad]]</f>
        <v>Evolución del ingreso que recibe el municipio por la administración de cementerios en la comuna de Iquique, según datos del Sistema Nacional de Información Municipal (SINIM), Periodo 2008-2020</v>
      </c>
      <c r="AF61" t="e">
        <f>+Combinar1[[#This Row],[url]]&amp;Combinar1[[#This Row],[Complemento Link]]&amp;Combinar1[[#This Row],[id_fil_url 1]]&amp;#REF!&amp;#REF!</f>
        <v>#REF!</v>
      </c>
    </row>
    <row r="62" spans="1:32" x14ac:dyDescent="0.3">
      <c r="A62" s="18">
        <v>1</v>
      </c>
      <c r="B62" s="18" t="s">
        <v>91</v>
      </c>
      <c r="C62">
        <v>2</v>
      </c>
      <c r="D62" s="18">
        <v>2</v>
      </c>
      <c r="E62" s="18" t="s">
        <v>168</v>
      </c>
      <c r="F62" s="18"/>
      <c r="G62" s="18" t="s">
        <v>730</v>
      </c>
      <c r="H62" s="18" t="s">
        <v>729</v>
      </c>
      <c r="I62" s="18" t="s">
        <v>166</v>
      </c>
      <c r="K62" s="18" t="s">
        <v>163</v>
      </c>
      <c r="L62" s="18" t="s">
        <v>168</v>
      </c>
      <c r="M62" s="18" t="s">
        <v>165</v>
      </c>
      <c r="N62" s="18" t="s">
        <v>169</v>
      </c>
      <c r="O62" s="18" t="s">
        <v>167</v>
      </c>
      <c r="P62" s="18" t="s">
        <v>728</v>
      </c>
      <c r="Q62" t="s">
        <v>749</v>
      </c>
      <c r="R62" s="18" t="s">
        <v>164</v>
      </c>
      <c r="S62" s="18" t="s">
        <v>547</v>
      </c>
      <c r="T62" s="18" t="s">
        <v>176</v>
      </c>
      <c r="U62" s="18" t="s">
        <v>99</v>
      </c>
      <c r="V62" s="18">
        <v>240</v>
      </c>
      <c r="W62" s="18" t="s">
        <v>92</v>
      </c>
      <c r="X62" s="18" t="s">
        <v>93</v>
      </c>
      <c r="Y62" s="18" t="s">
        <v>45</v>
      </c>
      <c r="Z62" s="18">
        <v>5401</v>
      </c>
      <c r="AA62" s="18" t="s">
        <v>175</v>
      </c>
      <c r="AC62" t="str">
        <f>+Combinar1[[#This Row],[Descripción Filtro URL 1]]</f>
        <v>La Ligua</v>
      </c>
      <c r="AD62" t="str">
        <f>+Combinar1[[#This Row],[titulo]]&amp;AC62&amp;", "&amp;Combinar1[[#This Row],[temporalidad]]</f>
        <v>Gastos por la administración de Cementerios en la comuna de La Ligua, Periodo 2008-2020</v>
      </c>
      <c r="AE62" t="str">
        <f>+Combinar1[[#This Row],[descripcion_larga]]&amp;AC62&amp;", según datos del "&amp;Combinar1[[#This Row],[fuente]]&amp;", "&amp;Combinar1[[#This Row],[temporalidad]]</f>
        <v>Evolución del gasto total del municipio por la administración de cementerios en la comuna de La Ligua, según datos del Sistema Nacional de Información Municipal (SINIM), Periodo 2008-2020</v>
      </c>
      <c r="AF62" t="e">
        <f>+Combinar1[[#This Row],[url]]&amp;Combinar1[[#This Row],[Complemento Link]]&amp;Combinar1[[#This Row],[id_fil_url 1]]&amp;#REF!&amp;#REF!</f>
        <v>#REF!</v>
      </c>
    </row>
    <row r="63" spans="1:32" x14ac:dyDescent="0.3">
      <c r="A63" s="18">
        <v>1</v>
      </c>
      <c r="B63" s="18" t="s">
        <v>91</v>
      </c>
      <c r="C63">
        <v>3</v>
      </c>
      <c r="D63" s="18">
        <v>3</v>
      </c>
      <c r="E63" s="18" t="s">
        <v>171</v>
      </c>
      <c r="F63" s="18"/>
      <c r="G63" s="18" t="s">
        <v>732</v>
      </c>
      <c r="H63" s="18" t="s">
        <v>729</v>
      </c>
      <c r="I63" s="18" t="s">
        <v>166</v>
      </c>
      <c r="K63" s="18" t="s">
        <v>163</v>
      </c>
      <c r="L63" s="18" t="s">
        <v>171</v>
      </c>
      <c r="M63" s="18" t="s">
        <v>165</v>
      </c>
      <c r="N63" s="18" t="s">
        <v>169</v>
      </c>
      <c r="O63" s="18" t="s">
        <v>167</v>
      </c>
      <c r="P63" s="18" t="s">
        <v>543</v>
      </c>
      <c r="Q63" t="s">
        <v>747</v>
      </c>
      <c r="R63" s="18" t="s">
        <v>164</v>
      </c>
      <c r="S63" s="18" t="s">
        <v>546</v>
      </c>
      <c r="T63" s="18" t="s">
        <v>177</v>
      </c>
      <c r="U63" s="18" t="s">
        <v>99</v>
      </c>
      <c r="V63" s="18">
        <v>240</v>
      </c>
      <c r="W63" s="18" t="s">
        <v>92</v>
      </c>
      <c r="X63" s="18" t="s">
        <v>93</v>
      </c>
      <c r="Y63" s="18" t="s">
        <v>45</v>
      </c>
      <c r="Z63" s="18">
        <v>5401</v>
      </c>
      <c r="AA63" s="18" t="s">
        <v>175</v>
      </c>
      <c r="AC63" t="str">
        <f>+Combinar1[[#This Row],[Descripción Filtro URL 1]]</f>
        <v>La Ligua</v>
      </c>
      <c r="AD63" t="str">
        <f>+Combinar1[[#This Row],[titulo]]&amp;AC63&amp;", "&amp;Combinar1[[#This Row],[temporalidad]]</f>
        <v>Comparativo de Ingresos y Gastos por la administración de Cementerios, en la comuna de La Ligua, Periodo 2008-2020</v>
      </c>
      <c r="AE63" t="str">
        <f>+Combinar1[[#This Row],[descripcion_larga]]&amp;AC63&amp;", según datos del "&amp;Combinar1[[#This Row],[fuente]]&amp;", "&amp;Combinar1[[#This Row],[temporalidad]]</f>
        <v>Gráfico que muestra los ingresos y gastos del municipio por la administración de cementerios en la comuna de La Ligua, según datos del Sistema Nacional de Información Municipal (SINIM), Periodo 2008-2020</v>
      </c>
      <c r="AF63" t="e">
        <f>+Combinar1[[#This Row],[url]]&amp;Combinar1[[#This Row],[Complemento Link]]&amp;Combinar1[[#This Row],[id_fil_url 1]]&amp;#REF!&amp;#REF!</f>
        <v>#REF!</v>
      </c>
    </row>
    <row r="64" spans="1:32" x14ac:dyDescent="0.3">
      <c r="A64" s="18">
        <v>1</v>
      </c>
      <c r="B64" s="18" t="s">
        <v>91</v>
      </c>
      <c r="C64">
        <v>4</v>
      </c>
      <c r="D64" s="18">
        <v>4</v>
      </c>
      <c r="E64" s="18" t="s">
        <v>173</v>
      </c>
      <c r="F64" s="18"/>
      <c r="G64" s="18" t="s">
        <v>731</v>
      </c>
      <c r="H64" s="18" t="s">
        <v>729</v>
      </c>
      <c r="I64" s="18" t="s">
        <v>166</v>
      </c>
      <c r="K64" s="18" t="s">
        <v>163</v>
      </c>
      <c r="L64" s="18" t="s">
        <v>173</v>
      </c>
      <c r="M64" s="18" t="s">
        <v>165</v>
      </c>
      <c r="N64" s="18" t="s">
        <v>169</v>
      </c>
      <c r="O64" s="18" t="s">
        <v>167</v>
      </c>
      <c r="P64" s="18" t="s">
        <v>544</v>
      </c>
      <c r="Q64" t="s">
        <v>748</v>
      </c>
      <c r="R64" s="18" t="s">
        <v>164</v>
      </c>
      <c r="S64" s="18" t="s">
        <v>545</v>
      </c>
      <c r="T64" s="18" t="s">
        <v>178</v>
      </c>
      <c r="U64" s="18" t="s">
        <v>99</v>
      </c>
      <c r="V64" s="18">
        <v>240</v>
      </c>
      <c r="W64" s="18" t="s">
        <v>92</v>
      </c>
      <c r="X64" s="18" t="s">
        <v>93</v>
      </c>
      <c r="Y64" s="18" t="s">
        <v>45</v>
      </c>
      <c r="Z64" s="18">
        <v>5401</v>
      </c>
      <c r="AA64" s="18" t="s">
        <v>175</v>
      </c>
      <c r="AC64" t="str">
        <f>+Combinar1[[#This Row],[Descripción Filtro URL 1]]</f>
        <v>La Ligua</v>
      </c>
      <c r="AD64" t="str">
        <f>+Combinar1[[#This Row],[titulo]]&amp;AC64&amp;", "&amp;Combinar1[[#This Row],[temporalidad]]</f>
        <v>Ingresos percibidos por la administración de Cementerios en la Comuna de La Ligua, Periodo 2008-2020</v>
      </c>
      <c r="AE64" t="str">
        <f>+Combinar1[[#This Row],[descripcion_larga]]&amp;AC64&amp;", según datos del "&amp;Combinar1[[#This Row],[fuente]]&amp;", "&amp;Combinar1[[#This Row],[temporalidad]]</f>
        <v>Evolución del ingreso que recibe el municipio por la administración de cementerios en la comuna de La Ligua, según datos del Sistema Nacional de Información Municipal (SINIM), Periodo 2008-2020</v>
      </c>
      <c r="AF64" t="e">
        <f>+Combinar1[[#This Row],[url]]&amp;Combinar1[[#This Row],[Complemento Link]]&amp;Combinar1[[#This Row],[id_fil_url 1]]&amp;#REF!&amp;#REF!</f>
        <v>#REF!</v>
      </c>
    </row>
    <row r="65" spans="1:32" x14ac:dyDescent="0.3">
      <c r="A65" s="18">
        <v>1</v>
      </c>
      <c r="B65" s="18" t="s">
        <v>91</v>
      </c>
      <c r="C65">
        <v>2</v>
      </c>
      <c r="D65" s="18">
        <v>2</v>
      </c>
      <c r="E65" s="18" t="s">
        <v>168</v>
      </c>
      <c r="F65" s="18"/>
      <c r="G65" s="18" t="s">
        <v>730</v>
      </c>
      <c r="H65" s="18" t="s">
        <v>729</v>
      </c>
      <c r="I65" s="18" t="s">
        <v>166</v>
      </c>
      <c r="K65" s="18" t="s">
        <v>163</v>
      </c>
      <c r="L65" s="18" t="s">
        <v>168</v>
      </c>
      <c r="M65" s="18" t="s">
        <v>165</v>
      </c>
      <c r="N65" s="18" t="s">
        <v>169</v>
      </c>
      <c r="O65" s="18" t="s">
        <v>167</v>
      </c>
      <c r="P65" s="18" t="s">
        <v>728</v>
      </c>
      <c r="Q65" t="s">
        <v>749</v>
      </c>
      <c r="R65" s="18" t="s">
        <v>164</v>
      </c>
      <c r="S65" s="18" t="s">
        <v>547</v>
      </c>
      <c r="T65" s="18" t="s">
        <v>176</v>
      </c>
      <c r="U65" s="18" t="s">
        <v>99</v>
      </c>
      <c r="V65" s="18">
        <v>240</v>
      </c>
      <c r="W65" s="18" t="s">
        <v>92</v>
      </c>
      <c r="X65" s="18" t="s">
        <v>93</v>
      </c>
      <c r="Y65" s="18" t="s">
        <v>40</v>
      </c>
      <c r="Z65" s="18">
        <v>4101</v>
      </c>
      <c r="AA65" s="18" t="s">
        <v>175</v>
      </c>
      <c r="AC65" t="str">
        <f>+Combinar1[[#This Row],[Descripción Filtro URL 1]]</f>
        <v>La Serena</v>
      </c>
      <c r="AD65" t="str">
        <f>+Combinar1[[#This Row],[titulo]]&amp;AC65&amp;", "&amp;Combinar1[[#This Row],[temporalidad]]</f>
        <v>Gastos por la administración de Cementerios en la comuna de La Serena, Periodo 2008-2020</v>
      </c>
      <c r="AE65" t="str">
        <f>+Combinar1[[#This Row],[descripcion_larga]]&amp;AC65&amp;", según datos del "&amp;Combinar1[[#This Row],[fuente]]&amp;", "&amp;Combinar1[[#This Row],[temporalidad]]</f>
        <v>Evolución del gasto total del municipio por la administración de cementerios en la comuna de La Serena, según datos del Sistema Nacional de Información Municipal (SINIM), Periodo 2008-2020</v>
      </c>
      <c r="AF65" t="e">
        <f>+Combinar1[[#This Row],[url]]&amp;Combinar1[[#This Row],[Complemento Link]]&amp;Combinar1[[#This Row],[id_fil_url 1]]&amp;#REF!&amp;#REF!</f>
        <v>#REF!</v>
      </c>
    </row>
    <row r="66" spans="1:32" x14ac:dyDescent="0.3">
      <c r="A66" s="18">
        <v>1</v>
      </c>
      <c r="B66" s="18" t="s">
        <v>91</v>
      </c>
      <c r="C66">
        <v>3</v>
      </c>
      <c r="D66" s="18">
        <v>3</v>
      </c>
      <c r="E66" s="18" t="s">
        <v>171</v>
      </c>
      <c r="F66" s="18"/>
      <c r="G66" s="18" t="s">
        <v>732</v>
      </c>
      <c r="H66" s="18" t="s">
        <v>729</v>
      </c>
      <c r="I66" s="18" t="s">
        <v>166</v>
      </c>
      <c r="K66" s="18" t="s">
        <v>163</v>
      </c>
      <c r="L66" s="18" t="s">
        <v>171</v>
      </c>
      <c r="M66" s="18" t="s">
        <v>165</v>
      </c>
      <c r="N66" s="18" t="s">
        <v>169</v>
      </c>
      <c r="O66" s="18" t="s">
        <v>167</v>
      </c>
      <c r="P66" s="18" t="s">
        <v>543</v>
      </c>
      <c r="Q66" t="s">
        <v>747</v>
      </c>
      <c r="R66" s="18" t="s">
        <v>164</v>
      </c>
      <c r="S66" s="18" t="s">
        <v>546</v>
      </c>
      <c r="T66" s="18" t="s">
        <v>177</v>
      </c>
      <c r="U66" s="18" t="s">
        <v>99</v>
      </c>
      <c r="V66" s="18">
        <v>240</v>
      </c>
      <c r="W66" s="18" t="s">
        <v>92</v>
      </c>
      <c r="X66" s="18" t="s">
        <v>93</v>
      </c>
      <c r="Y66" s="18" t="s">
        <v>40</v>
      </c>
      <c r="Z66" s="18">
        <v>4101</v>
      </c>
      <c r="AA66" s="18" t="s">
        <v>175</v>
      </c>
      <c r="AC66" t="str">
        <f>+Combinar1[[#This Row],[Descripción Filtro URL 1]]</f>
        <v>La Serena</v>
      </c>
      <c r="AD66" t="str">
        <f>+Combinar1[[#This Row],[titulo]]&amp;AC66&amp;", "&amp;Combinar1[[#This Row],[temporalidad]]</f>
        <v>Comparativo de Ingresos y Gastos por la administración de Cementerios, en la comuna de La Serena, Periodo 2008-2020</v>
      </c>
      <c r="AE66" t="str">
        <f>+Combinar1[[#This Row],[descripcion_larga]]&amp;AC66&amp;", según datos del "&amp;Combinar1[[#This Row],[fuente]]&amp;", "&amp;Combinar1[[#This Row],[temporalidad]]</f>
        <v>Gráfico que muestra los ingresos y gastos del municipio por la administración de cementerios en la comuna de La Serena, según datos del Sistema Nacional de Información Municipal (SINIM), Periodo 2008-2020</v>
      </c>
      <c r="AF66" t="e">
        <f>+Combinar1[[#This Row],[url]]&amp;Combinar1[[#This Row],[Complemento Link]]&amp;Combinar1[[#This Row],[id_fil_url 1]]&amp;#REF!&amp;#REF!</f>
        <v>#REF!</v>
      </c>
    </row>
    <row r="67" spans="1:32" x14ac:dyDescent="0.3">
      <c r="A67" s="18">
        <v>1</v>
      </c>
      <c r="B67" s="18" t="s">
        <v>91</v>
      </c>
      <c r="C67">
        <v>4</v>
      </c>
      <c r="D67" s="18">
        <v>4</v>
      </c>
      <c r="E67" s="18" t="s">
        <v>173</v>
      </c>
      <c r="F67" s="18"/>
      <c r="G67" s="18" t="s">
        <v>731</v>
      </c>
      <c r="H67" s="18" t="s">
        <v>729</v>
      </c>
      <c r="I67" s="18" t="s">
        <v>166</v>
      </c>
      <c r="K67" s="18" t="s">
        <v>163</v>
      </c>
      <c r="L67" s="18" t="s">
        <v>173</v>
      </c>
      <c r="M67" s="18" t="s">
        <v>165</v>
      </c>
      <c r="N67" s="18" t="s">
        <v>169</v>
      </c>
      <c r="O67" s="18" t="s">
        <v>167</v>
      </c>
      <c r="P67" s="18" t="s">
        <v>544</v>
      </c>
      <c r="Q67" t="s">
        <v>748</v>
      </c>
      <c r="R67" s="18" t="s">
        <v>164</v>
      </c>
      <c r="S67" s="18" t="s">
        <v>545</v>
      </c>
      <c r="T67" s="18" t="s">
        <v>178</v>
      </c>
      <c r="U67" s="18" t="s">
        <v>99</v>
      </c>
      <c r="V67" s="18">
        <v>240</v>
      </c>
      <c r="W67" s="18" t="s">
        <v>92</v>
      </c>
      <c r="X67" s="18" t="s">
        <v>93</v>
      </c>
      <c r="Y67" s="18" t="s">
        <v>40</v>
      </c>
      <c r="Z67" s="18">
        <v>4101</v>
      </c>
      <c r="AA67" s="18" t="s">
        <v>175</v>
      </c>
      <c r="AC67" t="str">
        <f>+Combinar1[[#This Row],[Descripción Filtro URL 1]]</f>
        <v>La Serena</v>
      </c>
      <c r="AD67" t="str">
        <f>+Combinar1[[#This Row],[titulo]]&amp;AC67&amp;", "&amp;Combinar1[[#This Row],[temporalidad]]</f>
        <v>Ingresos percibidos por la administración de Cementerios en la Comuna de La Serena, Periodo 2008-2020</v>
      </c>
      <c r="AE67" t="str">
        <f>+Combinar1[[#This Row],[descripcion_larga]]&amp;AC67&amp;", según datos del "&amp;Combinar1[[#This Row],[fuente]]&amp;", "&amp;Combinar1[[#This Row],[temporalidad]]</f>
        <v>Evolución del ingreso que recibe el municipio por la administración de cementerios en la comuna de La Serena, según datos del Sistema Nacional de Información Municipal (SINIM), Periodo 2008-2020</v>
      </c>
      <c r="AF67" t="e">
        <f>+Combinar1[[#This Row],[url]]&amp;Combinar1[[#This Row],[Complemento Link]]&amp;Combinar1[[#This Row],[id_fil_url 1]]&amp;#REF!&amp;#REF!</f>
        <v>#REF!</v>
      </c>
    </row>
    <row r="68" spans="1:32" x14ac:dyDescent="0.3">
      <c r="A68" s="18">
        <v>1</v>
      </c>
      <c r="B68" s="18" t="s">
        <v>91</v>
      </c>
      <c r="C68">
        <v>2</v>
      </c>
      <c r="D68" s="18">
        <v>2</v>
      </c>
      <c r="E68" s="18" t="s">
        <v>168</v>
      </c>
      <c r="F68" s="18"/>
      <c r="G68" s="18" t="s">
        <v>730</v>
      </c>
      <c r="H68" s="18" t="s">
        <v>729</v>
      </c>
      <c r="I68" s="18" t="s">
        <v>166</v>
      </c>
      <c r="K68" s="18" t="s">
        <v>163</v>
      </c>
      <c r="L68" s="18" t="s">
        <v>168</v>
      </c>
      <c r="M68" s="18" t="s">
        <v>165</v>
      </c>
      <c r="N68" s="18" t="s">
        <v>169</v>
      </c>
      <c r="O68" s="18" t="s">
        <v>167</v>
      </c>
      <c r="P68" s="18" t="s">
        <v>728</v>
      </c>
      <c r="Q68" t="s">
        <v>749</v>
      </c>
      <c r="R68" s="18" t="s">
        <v>164</v>
      </c>
      <c r="S68" s="18" t="s">
        <v>547</v>
      </c>
      <c r="T68" s="18" t="s">
        <v>176</v>
      </c>
      <c r="U68" s="18" t="s">
        <v>99</v>
      </c>
      <c r="V68" s="18">
        <v>240</v>
      </c>
      <c r="W68" s="18" t="s">
        <v>92</v>
      </c>
      <c r="X68" s="18" t="s">
        <v>93</v>
      </c>
      <c r="Y68" s="18" t="s">
        <v>68</v>
      </c>
      <c r="Z68" s="18">
        <v>9108</v>
      </c>
      <c r="AA68" s="18" t="s">
        <v>175</v>
      </c>
      <c r="AC68" t="str">
        <f>+Combinar1[[#This Row],[Descripción Filtro URL 1]]</f>
        <v>Lautaro</v>
      </c>
      <c r="AD68" t="str">
        <f>+Combinar1[[#This Row],[titulo]]&amp;AC68&amp;", "&amp;Combinar1[[#This Row],[temporalidad]]</f>
        <v>Gastos por la administración de Cementerios en la comuna de Lautaro, Periodo 2008-2020</v>
      </c>
      <c r="AE68" t="str">
        <f>+Combinar1[[#This Row],[descripcion_larga]]&amp;AC68&amp;", según datos del "&amp;Combinar1[[#This Row],[fuente]]&amp;", "&amp;Combinar1[[#This Row],[temporalidad]]</f>
        <v>Evolución del gasto total del municipio por la administración de cementerios en la comuna de Lautaro, según datos del Sistema Nacional de Información Municipal (SINIM), Periodo 2008-2020</v>
      </c>
      <c r="AF68" t="e">
        <f>+Combinar1[[#This Row],[url]]&amp;Combinar1[[#This Row],[Complemento Link]]&amp;Combinar1[[#This Row],[id_fil_url 1]]&amp;#REF!&amp;#REF!</f>
        <v>#REF!</v>
      </c>
    </row>
    <row r="69" spans="1:32" x14ac:dyDescent="0.3">
      <c r="A69" s="18">
        <v>1</v>
      </c>
      <c r="B69" s="18" t="s">
        <v>91</v>
      </c>
      <c r="C69">
        <v>3</v>
      </c>
      <c r="D69" s="18">
        <v>3</v>
      </c>
      <c r="E69" s="18" t="s">
        <v>171</v>
      </c>
      <c r="F69" s="18"/>
      <c r="G69" s="18" t="s">
        <v>732</v>
      </c>
      <c r="H69" s="18" t="s">
        <v>729</v>
      </c>
      <c r="I69" s="18" t="s">
        <v>166</v>
      </c>
      <c r="K69" s="18" t="s">
        <v>163</v>
      </c>
      <c r="L69" s="18" t="s">
        <v>171</v>
      </c>
      <c r="M69" s="18" t="s">
        <v>165</v>
      </c>
      <c r="N69" s="18" t="s">
        <v>169</v>
      </c>
      <c r="O69" s="18" t="s">
        <v>167</v>
      </c>
      <c r="P69" s="18" t="s">
        <v>543</v>
      </c>
      <c r="Q69" t="s">
        <v>747</v>
      </c>
      <c r="R69" s="18" t="s">
        <v>164</v>
      </c>
      <c r="S69" s="18" t="s">
        <v>546</v>
      </c>
      <c r="T69" s="18" t="s">
        <v>177</v>
      </c>
      <c r="U69" s="18" t="s">
        <v>99</v>
      </c>
      <c r="V69" s="18">
        <v>240</v>
      </c>
      <c r="W69" s="18" t="s">
        <v>92</v>
      </c>
      <c r="X69" s="18" t="s">
        <v>93</v>
      </c>
      <c r="Y69" s="18" t="s">
        <v>68</v>
      </c>
      <c r="Z69" s="18">
        <v>9108</v>
      </c>
      <c r="AA69" s="18" t="s">
        <v>175</v>
      </c>
      <c r="AC69" t="str">
        <f>+Combinar1[[#This Row],[Descripción Filtro URL 1]]</f>
        <v>Lautaro</v>
      </c>
      <c r="AD69" t="str">
        <f>+Combinar1[[#This Row],[titulo]]&amp;AC69&amp;", "&amp;Combinar1[[#This Row],[temporalidad]]</f>
        <v>Comparativo de Ingresos y Gastos por la administración de Cementerios, en la comuna de Lautaro, Periodo 2008-2020</v>
      </c>
      <c r="AE69" t="str">
        <f>+Combinar1[[#This Row],[descripcion_larga]]&amp;AC69&amp;", según datos del "&amp;Combinar1[[#This Row],[fuente]]&amp;", "&amp;Combinar1[[#This Row],[temporalidad]]</f>
        <v>Gráfico que muestra los ingresos y gastos del municipio por la administración de cementerios en la comuna de Lautaro, según datos del Sistema Nacional de Información Municipal (SINIM), Periodo 2008-2020</v>
      </c>
      <c r="AF69" t="e">
        <f>+Combinar1[[#This Row],[url]]&amp;Combinar1[[#This Row],[Complemento Link]]&amp;Combinar1[[#This Row],[id_fil_url 1]]&amp;#REF!&amp;#REF!</f>
        <v>#REF!</v>
      </c>
    </row>
    <row r="70" spans="1:32" x14ac:dyDescent="0.3">
      <c r="A70" s="18">
        <v>1</v>
      </c>
      <c r="B70" s="18" t="s">
        <v>91</v>
      </c>
      <c r="C70">
        <v>4</v>
      </c>
      <c r="D70" s="18">
        <v>4</v>
      </c>
      <c r="E70" s="18" t="s">
        <v>173</v>
      </c>
      <c r="F70" s="18"/>
      <c r="G70" s="18" t="s">
        <v>731</v>
      </c>
      <c r="H70" s="18" t="s">
        <v>729</v>
      </c>
      <c r="I70" s="18" t="s">
        <v>166</v>
      </c>
      <c r="K70" s="18" t="s">
        <v>163</v>
      </c>
      <c r="L70" s="18" t="s">
        <v>173</v>
      </c>
      <c r="M70" s="18" t="s">
        <v>165</v>
      </c>
      <c r="N70" s="18" t="s">
        <v>169</v>
      </c>
      <c r="O70" s="18" t="s">
        <v>167</v>
      </c>
      <c r="P70" s="18" t="s">
        <v>544</v>
      </c>
      <c r="Q70" t="s">
        <v>748</v>
      </c>
      <c r="R70" s="18" t="s">
        <v>164</v>
      </c>
      <c r="S70" s="18" t="s">
        <v>545</v>
      </c>
      <c r="T70" s="18" t="s">
        <v>178</v>
      </c>
      <c r="U70" s="18" t="s">
        <v>99</v>
      </c>
      <c r="V70" s="18">
        <v>240</v>
      </c>
      <c r="W70" s="18" t="s">
        <v>92</v>
      </c>
      <c r="X70" s="18" t="s">
        <v>93</v>
      </c>
      <c r="Y70" s="18" t="s">
        <v>68</v>
      </c>
      <c r="Z70" s="18">
        <v>9108</v>
      </c>
      <c r="AA70" s="18" t="s">
        <v>175</v>
      </c>
      <c r="AC70" t="str">
        <f>+Combinar1[[#This Row],[Descripción Filtro URL 1]]</f>
        <v>Lautaro</v>
      </c>
      <c r="AD70" t="str">
        <f>+Combinar1[[#This Row],[titulo]]&amp;AC70&amp;", "&amp;Combinar1[[#This Row],[temporalidad]]</f>
        <v>Ingresos percibidos por la administración de Cementerios en la Comuna de Lautaro, Periodo 2008-2020</v>
      </c>
      <c r="AE70" t="str">
        <f>+Combinar1[[#This Row],[descripcion_larga]]&amp;AC70&amp;", según datos del "&amp;Combinar1[[#This Row],[fuente]]&amp;", "&amp;Combinar1[[#This Row],[temporalidad]]</f>
        <v>Evolución del ingreso que recibe el municipio por la administración de cementerios en la comuna de Lautaro, según datos del Sistema Nacional de Información Municipal (SINIM), Periodo 2008-2020</v>
      </c>
      <c r="AF70" t="e">
        <f>+Combinar1[[#This Row],[url]]&amp;Combinar1[[#This Row],[Complemento Link]]&amp;Combinar1[[#This Row],[id_fil_url 1]]&amp;#REF!&amp;#REF!</f>
        <v>#REF!</v>
      </c>
    </row>
    <row r="71" spans="1:32" x14ac:dyDescent="0.3">
      <c r="A71" s="18">
        <v>1</v>
      </c>
      <c r="B71" s="18" t="s">
        <v>91</v>
      </c>
      <c r="C71">
        <v>2</v>
      </c>
      <c r="D71" s="18">
        <v>2</v>
      </c>
      <c r="E71" s="18" t="s">
        <v>168</v>
      </c>
      <c r="F71" s="18"/>
      <c r="G71" s="18" t="s">
        <v>730</v>
      </c>
      <c r="H71" s="18" t="s">
        <v>729</v>
      </c>
      <c r="I71" s="18" t="s">
        <v>166</v>
      </c>
      <c r="K71" s="18" t="s">
        <v>163</v>
      </c>
      <c r="L71" s="18" t="s">
        <v>168</v>
      </c>
      <c r="M71" s="18" t="s">
        <v>165</v>
      </c>
      <c r="N71" s="18" t="s">
        <v>169</v>
      </c>
      <c r="O71" s="18" t="s">
        <v>167</v>
      </c>
      <c r="P71" s="18" t="s">
        <v>728</v>
      </c>
      <c r="Q71" t="s">
        <v>749</v>
      </c>
      <c r="R71" s="18" t="s">
        <v>164</v>
      </c>
      <c r="S71" s="18" t="s">
        <v>547</v>
      </c>
      <c r="T71" s="18" t="s">
        <v>176</v>
      </c>
      <c r="U71" s="18" t="s">
        <v>99</v>
      </c>
      <c r="V71" s="18">
        <v>240</v>
      </c>
      <c r="W71" s="18" t="s">
        <v>92</v>
      </c>
      <c r="X71" s="18" t="s">
        <v>93</v>
      </c>
      <c r="Y71" s="18" t="s">
        <v>48</v>
      </c>
      <c r="Z71" s="18">
        <v>5703</v>
      </c>
      <c r="AA71" s="18" t="s">
        <v>175</v>
      </c>
      <c r="AC71" t="str">
        <f>+Combinar1[[#This Row],[Descripción Filtro URL 1]]</f>
        <v>Llaillay</v>
      </c>
      <c r="AD71" t="str">
        <f>+Combinar1[[#This Row],[titulo]]&amp;AC71&amp;", "&amp;Combinar1[[#This Row],[temporalidad]]</f>
        <v>Gastos por la administración de Cementerios en la comuna de Llaillay, Periodo 2008-2020</v>
      </c>
      <c r="AE71" t="str">
        <f>+Combinar1[[#This Row],[descripcion_larga]]&amp;AC71&amp;", según datos del "&amp;Combinar1[[#This Row],[fuente]]&amp;", "&amp;Combinar1[[#This Row],[temporalidad]]</f>
        <v>Evolución del gasto total del municipio por la administración de cementerios en la comuna de Llaillay, según datos del Sistema Nacional de Información Municipal (SINIM), Periodo 2008-2020</v>
      </c>
      <c r="AF71" t="e">
        <f>+Combinar1[[#This Row],[url]]&amp;Combinar1[[#This Row],[Complemento Link]]&amp;Combinar1[[#This Row],[id_fil_url 1]]&amp;#REF!&amp;#REF!</f>
        <v>#REF!</v>
      </c>
    </row>
    <row r="72" spans="1:32" x14ac:dyDescent="0.3">
      <c r="A72" s="18">
        <v>1</v>
      </c>
      <c r="B72" s="18" t="s">
        <v>91</v>
      </c>
      <c r="C72">
        <v>3</v>
      </c>
      <c r="D72" s="18">
        <v>3</v>
      </c>
      <c r="E72" s="18" t="s">
        <v>171</v>
      </c>
      <c r="F72" s="18"/>
      <c r="G72" s="18" t="s">
        <v>732</v>
      </c>
      <c r="H72" s="18" t="s">
        <v>729</v>
      </c>
      <c r="I72" s="18" t="s">
        <v>166</v>
      </c>
      <c r="K72" s="18" t="s">
        <v>163</v>
      </c>
      <c r="L72" s="18" t="s">
        <v>171</v>
      </c>
      <c r="M72" s="18" t="s">
        <v>165</v>
      </c>
      <c r="N72" s="18" t="s">
        <v>169</v>
      </c>
      <c r="O72" s="18" t="s">
        <v>167</v>
      </c>
      <c r="P72" s="18" t="s">
        <v>543</v>
      </c>
      <c r="Q72" t="s">
        <v>747</v>
      </c>
      <c r="R72" s="18" t="s">
        <v>164</v>
      </c>
      <c r="S72" s="18" t="s">
        <v>546</v>
      </c>
      <c r="T72" s="18" t="s">
        <v>177</v>
      </c>
      <c r="U72" s="18" t="s">
        <v>99</v>
      </c>
      <c r="V72" s="18">
        <v>240</v>
      </c>
      <c r="W72" s="18" t="s">
        <v>92</v>
      </c>
      <c r="X72" s="18" t="s">
        <v>93</v>
      </c>
      <c r="Y72" s="18" t="s">
        <v>48</v>
      </c>
      <c r="Z72" s="18">
        <v>5703</v>
      </c>
      <c r="AA72" s="18" t="s">
        <v>175</v>
      </c>
      <c r="AC72" t="str">
        <f>+Combinar1[[#This Row],[Descripción Filtro URL 1]]</f>
        <v>Llaillay</v>
      </c>
      <c r="AD72" t="str">
        <f>+Combinar1[[#This Row],[titulo]]&amp;AC72&amp;", "&amp;Combinar1[[#This Row],[temporalidad]]</f>
        <v>Comparativo de Ingresos y Gastos por la administración de Cementerios, en la comuna de Llaillay, Periodo 2008-2020</v>
      </c>
      <c r="AE72" t="str">
        <f>+Combinar1[[#This Row],[descripcion_larga]]&amp;AC72&amp;", según datos del "&amp;Combinar1[[#This Row],[fuente]]&amp;", "&amp;Combinar1[[#This Row],[temporalidad]]</f>
        <v>Gráfico que muestra los ingresos y gastos del municipio por la administración de cementerios en la comuna de Llaillay, según datos del Sistema Nacional de Información Municipal (SINIM), Periodo 2008-2020</v>
      </c>
      <c r="AF72" t="e">
        <f>+Combinar1[[#This Row],[url]]&amp;Combinar1[[#This Row],[Complemento Link]]&amp;Combinar1[[#This Row],[id_fil_url 1]]&amp;#REF!&amp;#REF!</f>
        <v>#REF!</v>
      </c>
    </row>
    <row r="73" spans="1:32" x14ac:dyDescent="0.3">
      <c r="A73" s="18">
        <v>1</v>
      </c>
      <c r="B73" s="18" t="s">
        <v>91</v>
      </c>
      <c r="C73">
        <v>4</v>
      </c>
      <c r="D73" s="18">
        <v>4</v>
      </c>
      <c r="E73" s="18" t="s">
        <v>173</v>
      </c>
      <c r="F73" s="18"/>
      <c r="G73" s="18" t="s">
        <v>731</v>
      </c>
      <c r="H73" s="18" t="s">
        <v>729</v>
      </c>
      <c r="I73" s="18" t="s">
        <v>166</v>
      </c>
      <c r="K73" s="18" t="s">
        <v>163</v>
      </c>
      <c r="L73" s="18" t="s">
        <v>173</v>
      </c>
      <c r="M73" s="18" t="s">
        <v>165</v>
      </c>
      <c r="N73" s="18" t="s">
        <v>169</v>
      </c>
      <c r="O73" s="18" t="s">
        <v>167</v>
      </c>
      <c r="P73" s="18" t="s">
        <v>544</v>
      </c>
      <c r="Q73" t="s">
        <v>748</v>
      </c>
      <c r="R73" s="18" t="s">
        <v>164</v>
      </c>
      <c r="S73" s="18" t="s">
        <v>545</v>
      </c>
      <c r="T73" s="18" t="s">
        <v>178</v>
      </c>
      <c r="U73" s="18" t="s">
        <v>99</v>
      </c>
      <c r="V73" s="18">
        <v>240</v>
      </c>
      <c r="W73" s="18" t="s">
        <v>92</v>
      </c>
      <c r="X73" s="18" t="s">
        <v>93</v>
      </c>
      <c r="Y73" s="18" t="s">
        <v>48</v>
      </c>
      <c r="Z73" s="18">
        <v>5703</v>
      </c>
      <c r="AA73" s="18" t="s">
        <v>175</v>
      </c>
      <c r="AC73" t="str">
        <f>+Combinar1[[#This Row],[Descripción Filtro URL 1]]</f>
        <v>Llaillay</v>
      </c>
      <c r="AD73" t="str">
        <f>+Combinar1[[#This Row],[titulo]]&amp;AC73&amp;", "&amp;Combinar1[[#This Row],[temporalidad]]</f>
        <v>Ingresos percibidos por la administración de Cementerios en la Comuna de Llaillay, Periodo 2008-2020</v>
      </c>
      <c r="AE73" t="str">
        <f>+Combinar1[[#This Row],[descripcion_larga]]&amp;AC73&amp;", según datos del "&amp;Combinar1[[#This Row],[fuente]]&amp;", "&amp;Combinar1[[#This Row],[temporalidad]]</f>
        <v>Evolución del ingreso que recibe el municipio por la administración de cementerios en la comuna de Llaillay, según datos del Sistema Nacional de Información Municipal (SINIM), Periodo 2008-2020</v>
      </c>
      <c r="AF73" t="e">
        <f>+Combinar1[[#This Row],[url]]&amp;Combinar1[[#This Row],[Complemento Link]]&amp;Combinar1[[#This Row],[id_fil_url 1]]&amp;#REF!&amp;#REF!</f>
        <v>#REF!</v>
      </c>
    </row>
    <row r="74" spans="1:32" x14ac:dyDescent="0.3">
      <c r="A74" s="18">
        <v>1</v>
      </c>
      <c r="B74" s="18" t="s">
        <v>91</v>
      </c>
      <c r="C74">
        <v>2</v>
      </c>
      <c r="D74" s="18">
        <v>2</v>
      </c>
      <c r="E74" s="18" t="s">
        <v>168</v>
      </c>
      <c r="F74" s="18"/>
      <c r="G74" s="18" t="s">
        <v>730</v>
      </c>
      <c r="H74" s="18" t="s">
        <v>729</v>
      </c>
      <c r="I74" s="18" t="s">
        <v>166</v>
      </c>
      <c r="K74" s="18" t="s">
        <v>163</v>
      </c>
      <c r="L74" s="18" t="s">
        <v>168</v>
      </c>
      <c r="M74" s="18" t="s">
        <v>165</v>
      </c>
      <c r="N74" s="18" t="s">
        <v>169</v>
      </c>
      <c r="O74" s="18" t="s">
        <v>167</v>
      </c>
      <c r="P74" s="18" t="s">
        <v>728</v>
      </c>
      <c r="Q74" t="s">
        <v>749</v>
      </c>
      <c r="R74" s="18" t="s">
        <v>164</v>
      </c>
      <c r="S74" s="18" t="s">
        <v>547</v>
      </c>
      <c r="T74" s="18" t="s">
        <v>176</v>
      </c>
      <c r="U74" s="18" t="s">
        <v>99</v>
      </c>
      <c r="V74" s="18">
        <v>240</v>
      </c>
      <c r="W74" s="18" t="s">
        <v>92</v>
      </c>
      <c r="X74" s="18" t="s">
        <v>93</v>
      </c>
      <c r="Y74" s="18" t="s">
        <v>733</v>
      </c>
      <c r="Z74" s="18">
        <v>8301</v>
      </c>
      <c r="AA74" s="18" t="s">
        <v>175</v>
      </c>
      <c r="AC74" t="str">
        <f>+Combinar1[[#This Row],[Descripción Filtro URL 1]]</f>
        <v>Los Ángeles</v>
      </c>
      <c r="AD74" t="str">
        <f>+Combinar1[[#This Row],[titulo]]&amp;AC74&amp;", "&amp;Combinar1[[#This Row],[temporalidad]]</f>
        <v>Gastos por la administración de Cementerios en la comuna de Los Ángeles, Periodo 2008-2020</v>
      </c>
      <c r="AE74" t="str">
        <f>+Combinar1[[#This Row],[descripcion_larga]]&amp;AC74&amp;", según datos del "&amp;Combinar1[[#This Row],[fuente]]&amp;", "&amp;Combinar1[[#This Row],[temporalidad]]</f>
        <v>Evolución del gasto total del municipio por la administración de cementerios en la comuna de Los Ángeles, según datos del Sistema Nacional de Información Municipal (SINIM), Periodo 2008-2020</v>
      </c>
      <c r="AF74" t="e">
        <f>+Combinar1[[#This Row],[url]]&amp;Combinar1[[#This Row],[Complemento Link]]&amp;Combinar1[[#This Row],[id_fil_url 1]]&amp;#REF!&amp;#REF!</f>
        <v>#REF!</v>
      </c>
    </row>
    <row r="75" spans="1:32" x14ac:dyDescent="0.3">
      <c r="A75" s="18">
        <v>1</v>
      </c>
      <c r="B75" s="18" t="s">
        <v>91</v>
      </c>
      <c r="C75">
        <v>3</v>
      </c>
      <c r="D75" s="18">
        <v>3</v>
      </c>
      <c r="E75" s="18" t="s">
        <v>171</v>
      </c>
      <c r="F75" s="18"/>
      <c r="G75" s="18" t="s">
        <v>732</v>
      </c>
      <c r="H75" s="18" t="s">
        <v>729</v>
      </c>
      <c r="I75" s="18" t="s">
        <v>166</v>
      </c>
      <c r="K75" s="18" t="s">
        <v>163</v>
      </c>
      <c r="L75" s="18" t="s">
        <v>171</v>
      </c>
      <c r="M75" s="18" t="s">
        <v>165</v>
      </c>
      <c r="N75" s="18" t="s">
        <v>169</v>
      </c>
      <c r="O75" s="18" t="s">
        <v>167</v>
      </c>
      <c r="P75" s="18" t="s">
        <v>543</v>
      </c>
      <c r="Q75" t="s">
        <v>747</v>
      </c>
      <c r="R75" s="18" t="s">
        <v>164</v>
      </c>
      <c r="S75" s="18" t="s">
        <v>546</v>
      </c>
      <c r="T75" s="18" t="s">
        <v>177</v>
      </c>
      <c r="U75" s="18" t="s">
        <v>99</v>
      </c>
      <c r="V75" s="18">
        <v>240</v>
      </c>
      <c r="W75" s="18" t="s">
        <v>92</v>
      </c>
      <c r="X75" s="18" t="s">
        <v>93</v>
      </c>
      <c r="Y75" s="18" t="s">
        <v>733</v>
      </c>
      <c r="Z75" s="18">
        <v>8301</v>
      </c>
      <c r="AA75" s="18" t="s">
        <v>175</v>
      </c>
      <c r="AC75" t="str">
        <f>+Combinar1[[#This Row],[Descripción Filtro URL 1]]</f>
        <v>Los Ángeles</v>
      </c>
      <c r="AD75" t="str">
        <f>+Combinar1[[#This Row],[titulo]]&amp;AC75&amp;", "&amp;Combinar1[[#This Row],[temporalidad]]</f>
        <v>Comparativo de Ingresos y Gastos por la administración de Cementerios, en la comuna de Los Ángeles, Periodo 2008-2020</v>
      </c>
      <c r="AE75" t="str">
        <f>+Combinar1[[#This Row],[descripcion_larga]]&amp;AC75&amp;", según datos del "&amp;Combinar1[[#This Row],[fuente]]&amp;", "&amp;Combinar1[[#This Row],[temporalidad]]</f>
        <v>Gráfico que muestra los ingresos y gastos del municipio por la administración de cementerios en la comuna de Los Ángeles, según datos del Sistema Nacional de Información Municipal (SINIM), Periodo 2008-2020</v>
      </c>
      <c r="AF75" t="e">
        <f>+Combinar1[[#This Row],[url]]&amp;Combinar1[[#This Row],[Complemento Link]]&amp;Combinar1[[#This Row],[id_fil_url 1]]&amp;#REF!&amp;#REF!</f>
        <v>#REF!</v>
      </c>
    </row>
    <row r="76" spans="1:32" x14ac:dyDescent="0.3">
      <c r="A76" s="18">
        <v>1</v>
      </c>
      <c r="B76" s="18" t="s">
        <v>91</v>
      </c>
      <c r="C76">
        <v>4</v>
      </c>
      <c r="D76" s="18">
        <v>4</v>
      </c>
      <c r="E76" s="18" t="s">
        <v>173</v>
      </c>
      <c r="F76" s="18"/>
      <c r="G76" s="18" t="s">
        <v>731</v>
      </c>
      <c r="H76" s="18" t="s">
        <v>729</v>
      </c>
      <c r="I76" s="18" t="s">
        <v>166</v>
      </c>
      <c r="K76" s="18" t="s">
        <v>163</v>
      </c>
      <c r="L76" s="18" t="s">
        <v>173</v>
      </c>
      <c r="M76" s="18" t="s">
        <v>165</v>
      </c>
      <c r="N76" s="18" t="s">
        <v>169</v>
      </c>
      <c r="O76" s="18" t="s">
        <v>167</v>
      </c>
      <c r="P76" s="18" t="s">
        <v>544</v>
      </c>
      <c r="Q76" t="s">
        <v>748</v>
      </c>
      <c r="R76" s="18" t="s">
        <v>164</v>
      </c>
      <c r="S76" s="18" t="s">
        <v>545</v>
      </c>
      <c r="T76" s="18" t="s">
        <v>178</v>
      </c>
      <c r="U76" s="18" t="s">
        <v>99</v>
      </c>
      <c r="V76" s="18">
        <v>240</v>
      </c>
      <c r="W76" s="18" t="s">
        <v>92</v>
      </c>
      <c r="X76" s="18" t="s">
        <v>93</v>
      </c>
      <c r="Y76" s="18" t="s">
        <v>733</v>
      </c>
      <c r="Z76" s="18">
        <v>8301</v>
      </c>
      <c r="AA76" s="18" t="s">
        <v>175</v>
      </c>
      <c r="AC76" t="str">
        <f>+Combinar1[[#This Row],[Descripción Filtro URL 1]]</f>
        <v>Los Ángeles</v>
      </c>
      <c r="AD76" t="str">
        <f>+Combinar1[[#This Row],[titulo]]&amp;AC76&amp;", "&amp;Combinar1[[#This Row],[temporalidad]]</f>
        <v>Ingresos percibidos por la administración de Cementerios en la Comuna de Los Ángeles, Periodo 2008-2020</v>
      </c>
      <c r="AE76" t="str">
        <f>+Combinar1[[#This Row],[descripcion_larga]]&amp;AC76&amp;", según datos del "&amp;Combinar1[[#This Row],[fuente]]&amp;", "&amp;Combinar1[[#This Row],[temporalidad]]</f>
        <v>Evolución del ingreso que recibe el municipio por la administración de cementerios en la comuna de Los Ángeles, según datos del Sistema Nacional de Información Municipal (SINIM), Periodo 2008-2020</v>
      </c>
      <c r="AF76" t="e">
        <f>+Combinar1[[#This Row],[url]]&amp;Combinar1[[#This Row],[Complemento Link]]&amp;Combinar1[[#This Row],[id_fil_url 1]]&amp;#REF!&amp;#REF!</f>
        <v>#REF!</v>
      </c>
    </row>
    <row r="77" spans="1:32" x14ac:dyDescent="0.3">
      <c r="A77" s="18">
        <v>1</v>
      </c>
      <c r="B77" s="18" t="s">
        <v>91</v>
      </c>
      <c r="C77">
        <v>2</v>
      </c>
      <c r="D77" s="18">
        <v>2</v>
      </c>
      <c r="E77" s="18" t="s">
        <v>168</v>
      </c>
      <c r="F77" s="18"/>
      <c r="G77" s="18" t="s">
        <v>730</v>
      </c>
      <c r="H77" s="18" t="s">
        <v>729</v>
      </c>
      <c r="I77" s="18" t="s">
        <v>166</v>
      </c>
      <c r="K77" s="18" t="s">
        <v>163</v>
      </c>
      <c r="L77" s="18" t="s">
        <v>168</v>
      </c>
      <c r="M77" s="18" t="s">
        <v>165</v>
      </c>
      <c r="N77" s="18" t="s">
        <v>169</v>
      </c>
      <c r="O77" s="18" t="s">
        <v>167</v>
      </c>
      <c r="P77" s="18" t="s">
        <v>728</v>
      </c>
      <c r="Q77" t="s">
        <v>749</v>
      </c>
      <c r="R77" s="18" t="s">
        <v>164</v>
      </c>
      <c r="S77" s="18" t="s">
        <v>547</v>
      </c>
      <c r="T77" s="18" t="s">
        <v>176</v>
      </c>
      <c r="U77" s="18" t="s">
        <v>99</v>
      </c>
      <c r="V77" s="18">
        <v>240</v>
      </c>
      <c r="W77" s="18" t="s">
        <v>92</v>
      </c>
      <c r="X77" s="18" t="s">
        <v>93</v>
      </c>
      <c r="Y77" s="18" t="s">
        <v>82</v>
      </c>
      <c r="Z77" s="18">
        <v>13501</v>
      </c>
      <c r="AA77" s="18" t="s">
        <v>175</v>
      </c>
      <c r="AC77" t="str">
        <f>+Combinar1[[#This Row],[Descripción Filtro URL 1]]</f>
        <v>Melipilla</v>
      </c>
      <c r="AD77" t="str">
        <f>+Combinar1[[#This Row],[titulo]]&amp;AC77&amp;", "&amp;Combinar1[[#This Row],[temporalidad]]</f>
        <v>Gastos por la administración de Cementerios en la comuna de Melipilla, Periodo 2008-2020</v>
      </c>
      <c r="AE77" t="str">
        <f>+Combinar1[[#This Row],[descripcion_larga]]&amp;AC77&amp;", según datos del "&amp;Combinar1[[#This Row],[fuente]]&amp;", "&amp;Combinar1[[#This Row],[temporalidad]]</f>
        <v>Evolución del gasto total del municipio por la administración de cementerios en la comuna de Melipilla, según datos del Sistema Nacional de Información Municipal (SINIM), Periodo 2008-2020</v>
      </c>
      <c r="AF77" t="e">
        <f>+Combinar1[[#This Row],[url]]&amp;Combinar1[[#This Row],[Complemento Link]]&amp;Combinar1[[#This Row],[id_fil_url 1]]&amp;#REF!&amp;#REF!</f>
        <v>#REF!</v>
      </c>
    </row>
    <row r="78" spans="1:32" x14ac:dyDescent="0.3">
      <c r="A78" s="18">
        <v>1</v>
      </c>
      <c r="B78" s="18" t="s">
        <v>91</v>
      </c>
      <c r="C78">
        <v>3</v>
      </c>
      <c r="D78" s="18">
        <v>3</v>
      </c>
      <c r="E78" s="18" t="s">
        <v>171</v>
      </c>
      <c r="F78" s="18"/>
      <c r="G78" s="18" t="s">
        <v>732</v>
      </c>
      <c r="H78" s="18" t="s">
        <v>729</v>
      </c>
      <c r="I78" s="18" t="s">
        <v>166</v>
      </c>
      <c r="K78" s="18" t="s">
        <v>163</v>
      </c>
      <c r="L78" s="18" t="s">
        <v>171</v>
      </c>
      <c r="M78" s="18" t="s">
        <v>165</v>
      </c>
      <c r="N78" s="18" t="s">
        <v>169</v>
      </c>
      <c r="O78" s="18" t="s">
        <v>167</v>
      </c>
      <c r="P78" s="18" t="s">
        <v>543</v>
      </c>
      <c r="Q78" t="s">
        <v>747</v>
      </c>
      <c r="R78" s="18" t="s">
        <v>164</v>
      </c>
      <c r="S78" s="18" t="s">
        <v>546</v>
      </c>
      <c r="T78" s="18" t="s">
        <v>177</v>
      </c>
      <c r="U78" s="18" t="s">
        <v>99</v>
      </c>
      <c r="V78" s="18">
        <v>240</v>
      </c>
      <c r="W78" s="18" t="s">
        <v>92</v>
      </c>
      <c r="X78" s="18" t="s">
        <v>93</v>
      </c>
      <c r="Y78" s="18" t="s">
        <v>82</v>
      </c>
      <c r="Z78" s="18">
        <v>13501</v>
      </c>
      <c r="AA78" s="18" t="s">
        <v>175</v>
      </c>
      <c r="AC78" t="str">
        <f>+Combinar1[[#This Row],[Descripción Filtro URL 1]]</f>
        <v>Melipilla</v>
      </c>
      <c r="AD78" t="str">
        <f>+Combinar1[[#This Row],[titulo]]&amp;AC78&amp;", "&amp;Combinar1[[#This Row],[temporalidad]]</f>
        <v>Comparativo de Ingresos y Gastos por la administración de Cementerios, en la comuna de Melipilla, Periodo 2008-2020</v>
      </c>
      <c r="AE78" t="str">
        <f>+Combinar1[[#This Row],[descripcion_larga]]&amp;AC78&amp;", según datos del "&amp;Combinar1[[#This Row],[fuente]]&amp;", "&amp;Combinar1[[#This Row],[temporalidad]]</f>
        <v>Gráfico que muestra los ingresos y gastos del municipio por la administración de cementerios en la comuna de Melipilla, según datos del Sistema Nacional de Información Municipal (SINIM), Periodo 2008-2020</v>
      </c>
      <c r="AF78" t="e">
        <f>+Combinar1[[#This Row],[url]]&amp;Combinar1[[#This Row],[Complemento Link]]&amp;Combinar1[[#This Row],[id_fil_url 1]]&amp;#REF!&amp;#REF!</f>
        <v>#REF!</v>
      </c>
    </row>
    <row r="79" spans="1:32" x14ac:dyDescent="0.3">
      <c r="A79" s="18">
        <v>1</v>
      </c>
      <c r="B79" s="18" t="s">
        <v>91</v>
      </c>
      <c r="C79">
        <v>4</v>
      </c>
      <c r="D79" s="18">
        <v>4</v>
      </c>
      <c r="E79" s="18" t="s">
        <v>173</v>
      </c>
      <c r="F79" s="18"/>
      <c r="G79" s="18" t="s">
        <v>731</v>
      </c>
      <c r="H79" s="18" t="s">
        <v>729</v>
      </c>
      <c r="I79" s="18" t="s">
        <v>166</v>
      </c>
      <c r="K79" s="18" t="s">
        <v>163</v>
      </c>
      <c r="L79" s="18" t="s">
        <v>173</v>
      </c>
      <c r="M79" s="18" t="s">
        <v>165</v>
      </c>
      <c r="N79" s="18" t="s">
        <v>169</v>
      </c>
      <c r="O79" s="18" t="s">
        <v>167</v>
      </c>
      <c r="P79" s="18" t="s">
        <v>544</v>
      </c>
      <c r="Q79" t="s">
        <v>748</v>
      </c>
      <c r="R79" s="18" t="s">
        <v>164</v>
      </c>
      <c r="S79" s="18" t="s">
        <v>545</v>
      </c>
      <c r="T79" s="18" t="s">
        <v>178</v>
      </c>
      <c r="U79" s="18" t="s">
        <v>99</v>
      </c>
      <c r="V79" s="18">
        <v>240</v>
      </c>
      <c r="W79" s="18" t="s">
        <v>92</v>
      </c>
      <c r="X79" s="18" t="s">
        <v>93</v>
      </c>
      <c r="Y79" s="18" t="s">
        <v>82</v>
      </c>
      <c r="Z79" s="18">
        <v>13501</v>
      </c>
      <c r="AA79" s="18" t="s">
        <v>175</v>
      </c>
      <c r="AC79" t="str">
        <f>+Combinar1[[#This Row],[Descripción Filtro URL 1]]</f>
        <v>Melipilla</v>
      </c>
      <c r="AD79" t="str">
        <f>+Combinar1[[#This Row],[titulo]]&amp;AC79&amp;", "&amp;Combinar1[[#This Row],[temporalidad]]</f>
        <v>Ingresos percibidos por la administración de Cementerios en la Comuna de Melipilla, Periodo 2008-2020</v>
      </c>
      <c r="AE79" t="str">
        <f>+Combinar1[[#This Row],[descripcion_larga]]&amp;AC79&amp;", según datos del "&amp;Combinar1[[#This Row],[fuente]]&amp;", "&amp;Combinar1[[#This Row],[temporalidad]]</f>
        <v>Evolución del ingreso que recibe el municipio por la administración de cementerios en la comuna de Melipilla, según datos del Sistema Nacional de Información Municipal (SINIM), Periodo 2008-2020</v>
      </c>
      <c r="AF79" t="e">
        <f>+Combinar1[[#This Row],[url]]&amp;Combinar1[[#This Row],[Complemento Link]]&amp;Combinar1[[#This Row],[id_fil_url 1]]&amp;#REF!&amp;#REF!</f>
        <v>#REF!</v>
      </c>
    </row>
    <row r="80" spans="1:32" x14ac:dyDescent="0.3">
      <c r="A80" s="18">
        <v>1</v>
      </c>
      <c r="B80" s="18" t="s">
        <v>91</v>
      </c>
      <c r="C80">
        <v>2</v>
      </c>
      <c r="D80" s="18">
        <v>2</v>
      </c>
      <c r="E80" s="18" t="s">
        <v>168</v>
      </c>
      <c r="F80" s="18"/>
      <c r="G80" s="18" t="s">
        <v>730</v>
      </c>
      <c r="H80" s="18" t="s">
        <v>729</v>
      </c>
      <c r="I80" s="18" t="s">
        <v>166</v>
      </c>
      <c r="K80" s="18" t="s">
        <v>163</v>
      </c>
      <c r="L80" s="18" t="s">
        <v>168</v>
      </c>
      <c r="M80" s="18" t="s">
        <v>165</v>
      </c>
      <c r="N80" s="18" t="s">
        <v>169</v>
      </c>
      <c r="O80" s="18" t="s">
        <v>167</v>
      </c>
      <c r="P80" s="18" t="s">
        <v>728</v>
      </c>
      <c r="Q80" t="s">
        <v>749</v>
      </c>
      <c r="R80" s="18" t="s">
        <v>164</v>
      </c>
      <c r="S80" s="18" t="s">
        <v>547</v>
      </c>
      <c r="T80" s="18" t="s">
        <v>176</v>
      </c>
      <c r="U80" s="18" t="s">
        <v>99</v>
      </c>
      <c r="V80" s="18">
        <v>240</v>
      </c>
      <c r="W80" s="18" t="s">
        <v>92</v>
      </c>
      <c r="X80" s="18" t="s">
        <v>93</v>
      </c>
      <c r="Y80" s="18" t="s">
        <v>61</v>
      </c>
      <c r="Z80" s="18">
        <v>8305</v>
      </c>
      <c r="AA80" s="18" t="s">
        <v>175</v>
      </c>
      <c r="AC80" t="str">
        <f>+Combinar1[[#This Row],[Descripción Filtro URL 1]]</f>
        <v>Mulchén</v>
      </c>
      <c r="AD80" t="str">
        <f>+Combinar1[[#This Row],[titulo]]&amp;AC80&amp;", "&amp;Combinar1[[#This Row],[temporalidad]]</f>
        <v>Gastos por la administración de Cementerios en la comuna de Mulchén, Periodo 2008-2020</v>
      </c>
      <c r="AE80" t="str">
        <f>+Combinar1[[#This Row],[descripcion_larga]]&amp;AC80&amp;", según datos del "&amp;Combinar1[[#This Row],[fuente]]&amp;", "&amp;Combinar1[[#This Row],[temporalidad]]</f>
        <v>Evolución del gasto total del municipio por la administración de cementerios en la comuna de Mulchén, según datos del Sistema Nacional de Información Municipal (SINIM), Periodo 2008-2020</v>
      </c>
      <c r="AF80" t="e">
        <f>+Combinar1[[#This Row],[url]]&amp;Combinar1[[#This Row],[Complemento Link]]&amp;Combinar1[[#This Row],[id_fil_url 1]]&amp;#REF!&amp;#REF!</f>
        <v>#REF!</v>
      </c>
    </row>
    <row r="81" spans="1:32" x14ac:dyDescent="0.3">
      <c r="A81" s="18">
        <v>1</v>
      </c>
      <c r="B81" s="18" t="s">
        <v>91</v>
      </c>
      <c r="C81">
        <v>3</v>
      </c>
      <c r="D81" s="18">
        <v>3</v>
      </c>
      <c r="E81" s="18" t="s">
        <v>171</v>
      </c>
      <c r="F81" s="18"/>
      <c r="G81" s="18" t="s">
        <v>732</v>
      </c>
      <c r="H81" s="18" t="s">
        <v>729</v>
      </c>
      <c r="I81" s="18" t="s">
        <v>166</v>
      </c>
      <c r="K81" s="18" t="s">
        <v>163</v>
      </c>
      <c r="L81" s="18" t="s">
        <v>171</v>
      </c>
      <c r="M81" s="18" t="s">
        <v>165</v>
      </c>
      <c r="N81" s="18" t="s">
        <v>169</v>
      </c>
      <c r="O81" s="18" t="s">
        <v>167</v>
      </c>
      <c r="P81" s="18" t="s">
        <v>543</v>
      </c>
      <c r="Q81" t="s">
        <v>747</v>
      </c>
      <c r="R81" s="18" t="s">
        <v>164</v>
      </c>
      <c r="S81" s="18" t="s">
        <v>546</v>
      </c>
      <c r="T81" s="18" t="s">
        <v>177</v>
      </c>
      <c r="U81" s="18" t="s">
        <v>99</v>
      </c>
      <c r="V81" s="18">
        <v>240</v>
      </c>
      <c r="W81" s="18" t="s">
        <v>92</v>
      </c>
      <c r="X81" s="18" t="s">
        <v>93</v>
      </c>
      <c r="Y81" s="18" t="s">
        <v>61</v>
      </c>
      <c r="Z81" s="18">
        <v>8305</v>
      </c>
      <c r="AA81" s="18" t="s">
        <v>175</v>
      </c>
      <c r="AC81" t="str">
        <f>+Combinar1[[#This Row],[Descripción Filtro URL 1]]</f>
        <v>Mulchén</v>
      </c>
      <c r="AD81" t="str">
        <f>+Combinar1[[#This Row],[titulo]]&amp;AC81&amp;", "&amp;Combinar1[[#This Row],[temporalidad]]</f>
        <v>Comparativo de Ingresos y Gastos por la administración de Cementerios, en la comuna de Mulchén, Periodo 2008-2020</v>
      </c>
      <c r="AE81" t="str">
        <f>+Combinar1[[#This Row],[descripcion_larga]]&amp;AC81&amp;", según datos del "&amp;Combinar1[[#This Row],[fuente]]&amp;", "&amp;Combinar1[[#This Row],[temporalidad]]</f>
        <v>Gráfico que muestra los ingresos y gastos del municipio por la administración de cementerios en la comuna de Mulchén, según datos del Sistema Nacional de Información Municipal (SINIM), Periodo 2008-2020</v>
      </c>
      <c r="AF81" t="e">
        <f>+Combinar1[[#This Row],[url]]&amp;Combinar1[[#This Row],[Complemento Link]]&amp;Combinar1[[#This Row],[id_fil_url 1]]&amp;#REF!&amp;#REF!</f>
        <v>#REF!</v>
      </c>
    </row>
    <row r="82" spans="1:32" x14ac:dyDescent="0.3">
      <c r="A82" s="18">
        <v>1</v>
      </c>
      <c r="B82" s="18" t="s">
        <v>91</v>
      </c>
      <c r="C82">
        <v>4</v>
      </c>
      <c r="D82" s="18">
        <v>4</v>
      </c>
      <c r="E82" s="18" t="s">
        <v>173</v>
      </c>
      <c r="F82" s="18"/>
      <c r="G82" s="18" t="s">
        <v>731</v>
      </c>
      <c r="H82" s="18" t="s">
        <v>729</v>
      </c>
      <c r="I82" s="18" t="s">
        <v>166</v>
      </c>
      <c r="K82" s="18" t="s">
        <v>163</v>
      </c>
      <c r="L82" s="18" t="s">
        <v>173</v>
      </c>
      <c r="M82" s="18" t="s">
        <v>165</v>
      </c>
      <c r="N82" s="18" t="s">
        <v>169</v>
      </c>
      <c r="O82" s="18" t="s">
        <v>167</v>
      </c>
      <c r="P82" s="18" t="s">
        <v>544</v>
      </c>
      <c r="Q82" t="s">
        <v>748</v>
      </c>
      <c r="R82" s="18" t="s">
        <v>164</v>
      </c>
      <c r="S82" s="18" t="s">
        <v>545</v>
      </c>
      <c r="T82" s="18" t="s">
        <v>178</v>
      </c>
      <c r="U82" s="18" t="s">
        <v>99</v>
      </c>
      <c r="V82" s="18">
        <v>240</v>
      </c>
      <c r="W82" s="18" t="s">
        <v>92</v>
      </c>
      <c r="X82" s="18" t="s">
        <v>93</v>
      </c>
      <c r="Y82" s="18" t="s">
        <v>61</v>
      </c>
      <c r="Z82" s="18">
        <v>8305</v>
      </c>
      <c r="AA82" s="18" t="s">
        <v>175</v>
      </c>
      <c r="AC82" t="str">
        <f>+Combinar1[[#This Row],[Descripción Filtro URL 1]]</f>
        <v>Mulchén</v>
      </c>
      <c r="AD82" t="str">
        <f>+Combinar1[[#This Row],[titulo]]&amp;AC82&amp;", "&amp;Combinar1[[#This Row],[temporalidad]]</f>
        <v>Ingresos percibidos por la administración de Cementerios en la Comuna de Mulchén, Periodo 2008-2020</v>
      </c>
      <c r="AE82" t="str">
        <f>+Combinar1[[#This Row],[descripcion_larga]]&amp;AC82&amp;", según datos del "&amp;Combinar1[[#This Row],[fuente]]&amp;", "&amp;Combinar1[[#This Row],[temporalidad]]</f>
        <v>Evolución del ingreso que recibe el municipio por la administración de cementerios en la comuna de Mulchén, según datos del Sistema Nacional de Información Municipal (SINIM), Periodo 2008-2020</v>
      </c>
      <c r="AF82" t="e">
        <f>+Combinar1[[#This Row],[url]]&amp;Combinar1[[#This Row],[Complemento Link]]&amp;Combinar1[[#This Row],[id_fil_url 1]]&amp;#REF!&amp;#REF!</f>
        <v>#REF!</v>
      </c>
    </row>
    <row r="83" spans="1:32" x14ac:dyDescent="0.3">
      <c r="A83" s="18">
        <v>1</v>
      </c>
      <c r="B83" s="18" t="s">
        <v>91</v>
      </c>
      <c r="C83">
        <v>2</v>
      </c>
      <c r="D83" s="18">
        <v>2</v>
      </c>
      <c r="E83" s="18" t="s">
        <v>168</v>
      </c>
      <c r="F83" s="18"/>
      <c r="G83" s="18" t="s">
        <v>730</v>
      </c>
      <c r="H83" s="18" t="s">
        <v>729</v>
      </c>
      <c r="I83" s="18" t="s">
        <v>166</v>
      </c>
      <c r="K83" s="18" t="s">
        <v>163</v>
      </c>
      <c r="L83" s="18" t="s">
        <v>168</v>
      </c>
      <c r="M83" s="18" t="s">
        <v>165</v>
      </c>
      <c r="N83" s="18" t="s">
        <v>169</v>
      </c>
      <c r="O83" s="18" t="s">
        <v>167</v>
      </c>
      <c r="P83" s="18" t="s">
        <v>728</v>
      </c>
      <c r="Q83" t="s">
        <v>749</v>
      </c>
      <c r="R83" s="18" t="s">
        <v>164</v>
      </c>
      <c r="S83" s="18" t="s">
        <v>547</v>
      </c>
      <c r="T83" s="18" t="s">
        <v>176</v>
      </c>
      <c r="U83" s="18" t="s">
        <v>99</v>
      </c>
      <c r="V83" s="18">
        <v>240</v>
      </c>
      <c r="W83" s="18" t="s">
        <v>92</v>
      </c>
      <c r="X83" s="18" t="s">
        <v>93</v>
      </c>
      <c r="Y83" s="18" t="s">
        <v>62</v>
      </c>
      <c r="Z83" s="18">
        <v>8306</v>
      </c>
      <c r="AA83" s="18" t="s">
        <v>175</v>
      </c>
      <c r="AC83" t="str">
        <f>+Combinar1[[#This Row],[Descripción Filtro URL 1]]</f>
        <v>Nacimiento</v>
      </c>
      <c r="AD83" t="str">
        <f>+Combinar1[[#This Row],[titulo]]&amp;AC83&amp;", "&amp;Combinar1[[#This Row],[temporalidad]]</f>
        <v>Gastos por la administración de Cementerios en la comuna de Nacimiento, Periodo 2008-2020</v>
      </c>
      <c r="AE83" t="str">
        <f>+Combinar1[[#This Row],[descripcion_larga]]&amp;AC83&amp;", según datos del "&amp;Combinar1[[#This Row],[fuente]]&amp;", "&amp;Combinar1[[#This Row],[temporalidad]]</f>
        <v>Evolución del gasto total del municipio por la administración de cementerios en la comuna de Nacimiento, según datos del Sistema Nacional de Información Municipal (SINIM), Periodo 2008-2020</v>
      </c>
      <c r="AF83" t="e">
        <f>+Combinar1[[#This Row],[url]]&amp;Combinar1[[#This Row],[Complemento Link]]&amp;Combinar1[[#This Row],[id_fil_url 1]]&amp;#REF!&amp;#REF!</f>
        <v>#REF!</v>
      </c>
    </row>
    <row r="84" spans="1:32" x14ac:dyDescent="0.3">
      <c r="A84" s="18">
        <v>1</v>
      </c>
      <c r="B84" s="18" t="s">
        <v>91</v>
      </c>
      <c r="C84">
        <v>3</v>
      </c>
      <c r="D84" s="18">
        <v>3</v>
      </c>
      <c r="E84" s="18" t="s">
        <v>171</v>
      </c>
      <c r="F84" s="18"/>
      <c r="G84" s="18" t="s">
        <v>732</v>
      </c>
      <c r="H84" s="18" t="s">
        <v>729</v>
      </c>
      <c r="I84" s="18" t="s">
        <v>166</v>
      </c>
      <c r="K84" s="18" t="s">
        <v>163</v>
      </c>
      <c r="L84" s="18" t="s">
        <v>171</v>
      </c>
      <c r="M84" s="18" t="s">
        <v>165</v>
      </c>
      <c r="N84" s="18" t="s">
        <v>169</v>
      </c>
      <c r="O84" s="18" t="s">
        <v>167</v>
      </c>
      <c r="P84" s="18" t="s">
        <v>543</v>
      </c>
      <c r="Q84" t="s">
        <v>747</v>
      </c>
      <c r="R84" s="18" t="s">
        <v>164</v>
      </c>
      <c r="S84" s="18" t="s">
        <v>546</v>
      </c>
      <c r="T84" s="18" t="s">
        <v>177</v>
      </c>
      <c r="U84" s="18" t="s">
        <v>99</v>
      </c>
      <c r="V84" s="18">
        <v>240</v>
      </c>
      <c r="W84" s="18" t="s">
        <v>92</v>
      </c>
      <c r="X84" s="18" t="s">
        <v>93</v>
      </c>
      <c r="Y84" s="18" t="s">
        <v>62</v>
      </c>
      <c r="Z84" s="18">
        <v>8306</v>
      </c>
      <c r="AA84" s="18" t="s">
        <v>175</v>
      </c>
      <c r="AC84" t="str">
        <f>+Combinar1[[#This Row],[Descripción Filtro URL 1]]</f>
        <v>Nacimiento</v>
      </c>
      <c r="AD84" t="str">
        <f>+Combinar1[[#This Row],[titulo]]&amp;AC84&amp;", "&amp;Combinar1[[#This Row],[temporalidad]]</f>
        <v>Comparativo de Ingresos y Gastos por la administración de Cementerios, en la comuna de Nacimiento, Periodo 2008-2020</v>
      </c>
      <c r="AE84" t="str">
        <f>+Combinar1[[#This Row],[descripcion_larga]]&amp;AC84&amp;", según datos del "&amp;Combinar1[[#This Row],[fuente]]&amp;", "&amp;Combinar1[[#This Row],[temporalidad]]</f>
        <v>Gráfico que muestra los ingresos y gastos del municipio por la administración de cementerios en la comuna de Nacimiento, según datos del Sistema Nacional de Información Municipal (SINIM), Periodo 2008-2020</v>
      </c>
      <c r="AF84" t="e">
        <f>+Combinar1[[#This Row],[url]]&amp;Combinar1[[#This Row],[Complemento Link]]&amp;Combinar1[[#This Row],[id_fil_url 1]]&amp;#REF!&amp;#REF!</f>
        <v>#REF!</v>
      </c>
    </row>
    <row r="85" spans="1:32" x14ac:dyDescent="0.3">
      <c r="A85" s="18">
        <v>1</v>
      </c>
      <c r="B85" s="18" t="s">
        <v>91</v>
      </c>
      <c r="C85">
        <v>4</v>
      </c>
      <c r="D85" s="18">
        <v>4</v>
      </c>
      <c r="E85" s="18" t="s">
        <v>173</v>
      </c>
      <c r="F85" s="18"/>
      <c r="G85" s="18" t="s">
        <v>731</v>
      </c>
      <c r="H85" s="18" t="s">
        <v>729</v>
      </c>
      <c r="I85" s="18" t="s">
        <v>166</v>
      </c>
      <c r="K85" s="18" t="s">
        <v>163</v>
      </c>
      <c r="L85" s="18" t="s">
        <v>173</v>
      </c>
      <c r="M85" s="18" t="s">
        <v>165</v>
      </c>
      <c r="N85" s="18" t="s">
        <v>169</v>
      </c>
      <c r="O85" s="18" t="s">
        <v>167</v>
      </c>
      <c r="P85" s="18" t="s">
        <v>544</v>
      </c>
      <c r="Q85" t="s">
        <v>748</v>
      </c>
      <c r="R85" s="18" t="s">
        <v>164</v>
      </c>
      <c r="S85" s="18" t="s">
        <v>545</v>
      </c>
      <c r="T85" s="18" t="s">
        <v>178</v>
      </c>
      <c r="U85" s="18" t="s">
        <v>99</v>
      </c>
      <c r="V85" s="18">
        <v>240</v>
      </c>
      <c r="W85" s="18" t="s">
        <v>92</v>
      </c>
      <c r="X85" s="18" t="s">
        <v>93</v>
      </c>
      <c r="Y85" s="18" t="s">
        <v>62</v>
      </c>
      <c r="Z85" s="18">
        <v>8306</v>
      </c>
      <c r="AA85" s="18" t="s">
        <v>175</v>
      </c>
      <c r="AC85" t="str">
        <f>+Combinar1[[#This Row],[Descripción Filtro URL 1]]</f>
        <v>Nacimiento</v>
      </c>
      <c r="AD85" t="str">
        <f>+Combinar1[[#This Row],[titulo]]&amp;AC85&amp;", "&amp;Combinar1[[#This Row],[temporalidad]]</f>
        <v>Ingresos percibidos por la administración de Cementerios en la Comuna de Nacimiento, Periodo 2008-2020</v>
      </c>
      <c r="AE85" t="str">
        <f>+Combinar1[[#This Row],[descripcion_larga]]&amp;AC85&amp;", según datos del "&amp;Combinar1[[#This Row],[fuente]]&amp;", "&amp;Combinar1[[#This Row],[temporalidad]]</f>
        <v>Evolución del ingreso que recibe el municipio por la administración de cementerios en la comuna de Nacimiento, según datos del Sistema Nacional de Información Municipal (SINIM), Periodo 2008-2020</v>
      </c>
      <c r="AF85" t="e">
        <f>+Combinar1[[#This Row],[url]]&amp;Combinar1[[#This Row],[Complemento Link]]&amp;Combinar1[[#This Row],[id_fil_url 1]]&amp;#REF!&amp;#REF!</f>
        <v>#REF!</v>
      </c>
    </row>
    <row r="86" spans="1:32" x14ac:dyDescent="0.3">
      <c r="A86" s="18">
        <v>1</v>
      </c>
      <c r="B86" s="18" t="s">
        <v>91</v>
      </c>
      <c r="C86">
        <v>2</v>
      </c>
      <c r="D86" s="18">
        <v>2</v>
      </c>
      <c r="E86" s="18" t="s">
        <v>168</v>
      </c>
      <c r="F86" s="18"/>
      <c r="G86" s="18" t="s">
        <v>730</v>
      </c>
      <c r="H86" s="18" t="s">
        <v>729</v>
      </c>
      <c r="I86" s="18" t="s">
        <v>166</v>
      </c>
      <c r="K86" s="18" t="s">
        <v>163</v>
      </c>
      <c r="L86" s="18" t="s">
        <v>168</v>
      </c>
      <c r="M86" s="18" t="s">
        <v>165</v>
      </c>
      <c r="N86" s="18" t="s">
        <v>169</v>
      </c>
      <c r="O86" s="18" t="s">
        <v>167</v>
      </c>
      <c r="P86" s="18" t="s">
        <v>728</v>
      </c>
      <c r="Q86" t="s">
        <v>749</v>
      </c>
      <c r="R86" s="18" t="s">
        <v>164</v>
      </c>
      <c r="S86" s="18" t="s">
        <v>547</v>
      </c>
      <c r="T86" s="18" t="s">
        <v>176</v>
      </c>
      <c r="U86" s="18" t="s">
        <v>99</v>
      </c>
      <c r="V86" s="18">
        <v>240</v>
      </c>
      <c r="W86" s="18" t="s">
        <v>92</v>
      </c>
      <c r="X86" s="18" t="s">
        <v>93</v>
      </c>
      <c r="Y86" s="18" t="s">
        <v>78</v>
      </c>
      <c r="Z86" s="18">
        <v>12401</v>
      </c>
      <c r="AA86" s="18" t="s">
        <v>175</v>
      </c>
      <c r="AC86" t="str">
        <f>+Combinar1[[#This Row],[Descripción Filtro URL 1]]</f>
        <v>Natales</v>
      </c>
      <c r="AD86" t="str">
        <f>+Combinar1[[#This Row],[titulo]]&amp;AC86&amp;", "&amp;Combinar1[[#This Row],[temporalidad]]</f>
        <v>Gastos por la administración de Cementerios en la comuna de Natales, Periodo 2008-2020</v>
      </c>
      <c r="AE86" t="str">
        <f>+Combinar1[[#This Row],[descripcion_larga]]&amp;AC86&amp;", según datos del "&amp;Combinar1[[#This Row],[fuente]]&amp;", "&amp;Combinar1[[#This Row],[temporalidad]]</f>
        <v>Evolución del gasto total del municipio por la administración de cementerios en la comuna de Natales, según datos del Sistema Nacional de Información Municipal (SINIM), Periodo 2008-2020</v>
      </c>
      <c r="AF86" t="e">
        <f>+Combinar1[[#This Row],[url]]&amp;Combinar1[[#This Row],[Complemento Link]]&amp;Combinar1[[#This Row],[id_fil_url 1]]&amp;#REF!&amp;#REF!</f>
        <v>#REF!</v>
      </c>
    </row>
    <row r="87" spans="1:32" x14ac:dyDescent="0.3">
      <c r="A87" s="18">
        <v>1</v>
      </c>
      <c r="B87" s="18" t="s">
        <v>91</v>
      </c>
      <c r="C87">
        <v>3</v>
      </c>
      <c r="D87" s="18">
        <v>3</v>
      </c>
      <c r="E87" s="18" t="s">
        <v>171</v>
      </c>
      <c r="F87" s="18"/>
      <c r="G87" s="18" t="s">
        <v>732</v>
      </c>
      <c r="H87" s="18" t="s">
        <v>729</v>
      </c>
      <c r="I87" s="18" t="s">
        <v>166</v>
      </c>
      <c r="K87" s="18" t="s">
        <v>163</v>
      </c>
      <c r="L87" s="18" t="s">
        <v>171</v>
      </c>
      <c r="M87" s="18" t="s">
        <v>165</v>
      </c>
      <c r="N87" s="18" t="s">
        <v>169</v>
      </c>
      <c r="O87" s="18" t="s">
        <v>167</v>
      </c>
      <c r="P87" s="18" t="s">
        <v>543</v>
      </c>
      <c r="Q87" t="s">
        <v>747</v>
      </c>
      <c r="R87" s="18" t="s">
        <v>164</v>
      </c>
      <c r="S87" s="18" t="s">
        <v>546</v>
      </c>
      <c r="T87" s="18" t="s">
        <v>177</v>
      </c>
      <c r="U87" s="18" t="s">
        <v>99</v>
      </c>
      <c r="V87" s="18">
        <v>240</v>
      </c>
      <c r="W87" s="18" t="s">
        <v>92</v>
      </c>
      <c r="X87" s="18" t="s">
        <v>93</v>
      </c>
      <c r="Y87" s="18" t="s">
        <v>78</v>
      </c>
      <c r="Z87" s="18">
        <v>12401</v>
      </c>
      <c r="AA87" s="18" t="s">
        <v>175</v>
      </c>
      <c r="AC87" t="str">
        <f>+Combinar1[[#This Row],[Descripción Filtro URL 1]]</f>
        <v>Natales</v>
      </c>
      <c r="AD87" t="str">
        <f>+Combinar1[[#This Row],[titulo]]&amp;AC87&amp;", "&amp;Combinar1[[#This Row],[temporalidad]]</f>
        <v>Comparativo de Ingresos y Gastos por la administración de Cementerios, en la comuna de Natales, Periodo 2008-2020</v>
      </c>
      <c r="AE87" t="str">
        <f>+Combinar1[[#This Row],[descripcion_larga]]&amp;AC87&amp;", según datos del "&amp;Combinar1[[#This Row],[fuente]]&amp;", "&amp;Combinar1[[#This Row],[temporalidad]]</f>
        <v>Gráfico que muestra los ingresos y gastos del municipio por la administración de cementerios en la comuna de Natales, según datos del Sistema Nacional de Información Municipal (SINIM), Periodo 2008-2020</v>
      </c>
      <c r="AF87" t="e">
        <f>+Combinar1[[#This Row],[url]]&amp;Combinar1[[#This Row],[Complemento Link]]&amp;Combinar1[[#This Row],[id_fil_url 1]]&amp;#REF!&amp;#REF!</f>
        <v>#REF!</v>
      </c>
    </row>
    <row r="88" spans="1:32" x14ac:dyDescent="0.3">
      <c r="A88" s="18">
        <v>1</v>
      </c>
      <c r="B88" s="18" t="s">
        <v>91</v>
      </c>
      <c r="C88">
        <v>4</v>
      </c>
      <c r="D88" s="18">
        <v>4</v>
      </c>
      <c r="E88" s="18" t="s">
        <v>173</v>
      </c>
      <c r="F88" s="18"/>
      <c r="G88" s="18" t="s">
        <v>731</v>
      </c>
      <c r="H88" s="18" t="s">
        <v>729</v>
      </c>
      <c r="I88" s="18" t="s">
        <v>166</v>
      </c>
      <c r="K88" s="18" t="s">
        <v>163</v>
      </c>
      <c r="L88" s="18" t="s">
        <v>173</v>
      </c>
      <c r="M88" s="18" t="s">
        <v>165</v>
      </c>
      <c r="N88" s="18" t="s">
        <v>169</v>
      </c>
      <c r="O88" s="18" t="s">
        <v>167</v>
      </c>
      <c r="P88" s="18" t="s">
        <v>544</v>
      </c>
      <c r="Q88" t="s">
        <v>748</v>
      </c>
      <c r="R88" s="18" t="s">
        <v>164</v>
      </c>
      <c r="S88" s="18" t="s">
        <v>545</v>
      </c>
      <c r="T88" s="18" t="s">
        <v>178</v>
      </c>
      <c r="U88" s="18" t="s">
        <v>99</v>
      </c>
      <c r="V88" s="18">
        <v>240</v>
      </c>
      <c r="W88" s="18" t="s">
        <v>92</v>
      </c>
      <c r="X88" s="18" t="s">
        <v>93</v>
      </c>
      <c r="Y88" s="18" t="s">
        <v>78</v>
      </c>
      <c r="Z88" s="18">
        <v>12401</v>
      </c>
      <c r="AA88" s="18" t="s">
        <v>175</v>
      </c>
      <c r="AC88" t="str">
        <f>+Combinar1[[#This Row],[Descripción Filtro URL 1]]</f>
        <v>Natales</v>
      </c>
      <c r="AD88" t="str">
        <f>+Combinar1[[#This Row],[titulo]]&amp;AC88&amp;", "&amp;Combinar1[[#This Row],[temporalidad]]</f>
        <v>Ingresos percibidos por la administración de Cementerios en la Comuna de Natales, Periodo 2008-2020</v>
      </c>
      <c r="AE88" t="str">
        <f>+Combinar1[[#This Row],[descripcion_larga]]&amp;AC88&amp;", según datos del "&amp;Combinar1[[#This Row],[fuente]]&amp;", "&amp;Combinar1[[#This Row],[temporalidad]]</f>
        <v>Evolución del ingreso que recibe el municipio por la administración de cementerios en la comuna de Natales, según datos del Sistema Nacional de Información Municipal (SINIM), Periodo 2008-2020</v>
      </c>
      <c r="AF88" t="e">
        <f>+Combinar1[[#This Row],[url]]&amp;Combinar1[[#This Row],[Complemento Link]]&amp;Combinar1[[#This Row],[id_fil_url 1]]&amp;#REF!&amp;#REF!</f>
        <v>#REF!</v>
      </c>
    </row>
    <row r="89" spans="1:32" x14ac:dyDescent="0.3">
      <c r="A89" s="18">
        <v>1</v>
      </c>
      <c r="B89" s="18" t="s">
        <v>91</v>
      </c>
      <c r="C89">
        <v>2</v>
      </c>
      <c r="D89" s="18">
        <v>2</v>
      </c>
      <c r="E89" s="18" t="s">
        <v>168</v>
      </c>
      <c r="F89" s="18"/>
      <c r="G89" s="18" t="s">
        <v>730</v>
      </c>
      <c r="H89" s="18" t="s">
        <v>729</v>
      </c>
      <c r="I89" s="18" t="s">
        <v>166</v>
      </c>
      <c r="K89" s="18" t="s">
        <v>163</v>
      </c>
      <c r="L89" s="18" t="s">
        <v>168</v>
      </c>
      <c r="M89" s="18" t="s">
        <v>165</v>
      </c>
      <c r="N89" s="18" t="s">
        <v>169</v>
      </c>
      <c r="O89" s="18" t="s">
        <v>167</v>
      </c>
      <c r="P89" s="18" t="s">
        <v>728</v>
      </c>
      <c r="Q89" t="s">
        <v>749</v>
      </c>
      <c r="R89" s="18" t="s">
        <v>164</v>
      </c>
      <c r="S89" s="18" t="s">
        <v>547</v>
      </c>
      <c r="T89" s="18" t="s">
        <v>176</v>
      </c>
      <c r="U89" s="18" t="s">
        <v>99</v>
      </c>
      <c r="V89" s="18">
        <v>240</v>
      </c>
      <c r="W89" s="18" t="s">
        <v>92</v>
      </c>
      <c r="X89" s="18" t="s">
        <v>93</v>
      </c>
      <c r="Y89" s="18" t="s">
        <v>63</v>
      </c>
      <c r="Z89" s="18">
        <v>8307</v>
      </c>
      <c r="AA89" s="18" t="s">
        <v>175</v>
      </c>
      <c r="AC89" t="str">
        <f>+Combinar1[[#This Row],[Descripción Filtro URL 1]]</f>
        <v>Negrete</v>
      </c>
      <c r="AD89" t="str">
        <f>+Combinar1[[#This Row],[titulo]]&amp;AC89&amp;", "&amp;Combinar1[[#This Row],[temporalidad]]</f>
        <v>Gastos por la administración de Cementerios en la comuna de Negrete, Periodo 2008-2020</v>
      </c>
      <c r="AE89" t="str">
        <f>+Combinar1[[#This Row],[descripcion_larga]]&amp;AC89&amp;", según datos del "&amp;Combinar1[[#This Row],[fuente]]&amp;", "&amp;Combinar1[[#This Row],[temporalidad]]</f>
        <v>Evolución del gasto total del municipio por la administración de cementerios en la comuna de Negrete, según datos del Sistema Nacional de Información Municipal (SINIM), Periodo 2008-2020</v>
      </c>
      <c r="AF89" t="e">
        <f>+Combinar1[[#This Row],[url]]&amp;Combinar1[[#This Row],[Complemento Link]]&amp;Combinar1[[#This Row],[id_fil_url 1]]&amp;#REF!&amp;#REF!</f>
        <v>#REF!</v>
      </c>
    </row>
    <row r="90" spans="1:32" x14ac:dyDescent="0.3">
      <c r="A90" s="18">
        <v>1</v>
      </c>
      <c r="B90" s="18" t="s">
        <v>91</v>
      </c>
      <c r="C90">
        <v>3</v>
      </c>
      <c r="D90" s="18">
        <v>3</v>
      </c>
      <c r="E90" s="18" t="s">
        <v>171</v>
      </c>
      <c r="F90" s="18"/>
      <c r="G90" s="18" t="s">
        <v>732</v>
      </c>
      <c r="H90" s="18" t="s">
        <v>729</v>
      </c>
      <c r="I90" s="18" t="s">
        <v>166</v>
      </c>
      <c r="K90" s="18" t="s">
        <v>163</v>
      </c>
      <c r="L90" s="18" t="s">
        <v>171</v>
      </c>
      <c r="M90" s="18" t="s">
        <v>165</v>
      </c>
      <c r="N90" s="18" t="s">
        <v>169</v>
      </c>
      <c r="O90" s="18" t="s">
        <v>167</v>
      </c>
      <c r="P90" s="18" t="s">
        <v>543</v>
      </c>
      <c r="Q90" t="s">
        <v>747</v>
      </c>
      <c r="R90" s="18" t="s">
        <v>164</v>
      </c>
      <c r="S90" s="18" t="s">
        <v>546</v>
      </c>
      <c r="T90" s="18" t="s">
        <v>177</v>
      </c>
      <c r="U90" s="18" t="s">
        <v>99</v>
      </c>
      <c r="V90" s="18">
        <v>240</v>
      </c>
      <c r="W90" s="18" t="s">
        <v>92</v>
      </c>
      <c r="X90" s="18" t="s">
        <v>93</v>
      </c>
      <c r="Y90" s="18" t="s">
        <v>63</v>
      </c>
      <c r="Z90" s="18">
        <v>8307</v>
      </c>
      <c r="AA90" s="18" t="s">
        <v>175</v>
      </c>
      <c r="AC90" t="str">
        <f>+Combinar1[[#This Row],[Descripción Filtro URL 1]]</f>
        <v>Negrete</v>
      </c>
      <c r="AD90" t="str">
        <f>+Combinar1[[#This Row],[titulo]]&amp;AC90&amp;", "&amp;Combinar1[[#This Row],[temporalidad]]</f>
        <v>Comparativo de Ingresos y Gastos por la administración de Cementerios, en la comuna de Negrete, Periodo 2008-2020</v>
      </c>
      <c r="AE90" t="str">
        <f>+Combinar1[[#This Row],[descripcion_larga]]&amp;AC90&amp;", según datos del "&amp;Combinar1[[#This Row],[fuente]]&amp;", "&amp;Combinar1[[#This Row],[temporalidad]]</f>
        <v>Gráfico que muestra los ingresos y gastos del municipio por la administración de cementerios en la comuna de Negrete, según datos del Sistema Nacional de Información Municipal (SINIM), Periodo 2008-2020</v>
      </c>
      <c r="AF90" t="e">
        <f>+Combinar1[[#This Row],[url]]&amp;Combinar1[[#This Row],[Complemento Link]]&amp;Combinar1[[#This Row],[id_fil_url 1]]&amp;#REF!&amp;#REF!</f>
        <v>#REF!</v>
      </c>
    </row>
    <row r="91" spans="1:32" x14ac:dyDescent="0.3">
      <c r="A91" s="18">
        <v>1</v>
      </c>
      <c r="B91" s="18" t="s">
        <v>91</v>
      </c>
      <c r="C91">
        <v>4</v>
      </c>
      <c r="D91" s="18">
        <v>4</v>
      </c>
      <c r="E91" s="18" t="s">
        <v>173</v>
      </c>
      <c r="F91" s="18"/>
      <c r="G91" s="18" t="s">
        <v>731</v>
      </c>
      <c r="H91" s="18" t="s">
        <v>729</v>
      </c>
      <c r="I91" s="18" t="s">
        <v>166</v>
      </c>
      <c r="K91" s="18" t="s">
        <v>163</v>
      </c>
      <c r="L91" s="18" t="s">
        <v>173</v>
      </c>
      <c r="M91" s="18" t="s">
        <v>165</v>
      </c>
      <c r="N91" s="18" t="s">
        <v>169</v>
      </c>
      <c r="O91" s="18" t="s">
        <v>167</v>
      </c>
      <c r="P91" s="18" t="s">
        <v>544</v>
      </c>
      <c r="Q91" t="s">
        <v>748</v>
      </c>
      <c r="R91" s="18" t="s">
        <v>164</v>
      </c>
      <c r="S91" s="18" t="s">
        <v>545</v>
      </c>
      <c r="T91" s="18" t="s">
        <v>178</v>
      </c>
      <c r="U91" s="18" t="s">
        <v>99</v>
      </c>
      <c r="V91" s="18">
        <v>240</v>
      </c>
      <c r="W91" s="18" t="s">
        <v>92</v>
      </c>
      <c r="X91" s="18" t="s">
        <v>93</v>
      </c>
      <c r="Y91" s="18" t="s">
        <v>63</v>
      </c>
      <c r="Z91" s="18">
        <v>8307</v>
      </c>
      <c r="AA91" s="18" t="s">
        <v>175</v>
      </c>
      <c r="AC91" t="str">
        <f>+Combinar1[[#This Row],[Descripción Filtro URL 1]]</f>
        <v>Negrete</v>
      </c>
      <c r="AD91" t="str">
        <f>+Combinar1[[#This Row],[titulo]]&amp;AC91&amp;", "&amp;Combinar1[[#This Row],[temporalidad]]</f>
        <v>Ingresos percibidos por la administración de Cementerios en la Comuna de Negrete, Periodo 2008-2020</v>
      </c>
      <c r="AE91" t="str">
        <f>+Combinar1[[#This Row],[descripcion_larga]]&amp;AC91&amp;", según datos del "&amp;Combinar1[[#This Row],[fuente]]&amp;", "&amp;Combinar1[[#This Row],[temporalidad]]</f>
        <v>Evolución del ingreso que recibe el municipio por la administración de cementerios en la comuna de Negrete, según datos del Sistema Nacional de Información Municipal (SINIM), Periodo 2008-2020</v>
      </c>
      <c r="AF91" t="e">
        <f>+Combinar1[[#This Row],[url]]&amp;Combinar1[[#This Row],[Complemento Link]]&amp;Combinar1[[#This Row],[id_fil_url 1]]&amp;#REF!&amp;#REF!</f>
        <v>#REF!</v>
      </c>
    </row>
    <row r="92" spans="1:32" x14ac:dyDescent="0.3">
      <c r="A92" s="18">
        <v>1</v>
      </c>
      <c r="B92" s="18" t="s">
        <v>91</v>
      </c>
      <c r="C92">
        <v>2</v>
      </c>
      <c r="D92" s="18">
        <v>2</v>
      </c>
      <c r="E92" s="18" t="s">
        <v>168</v>
      </c>
      <c r="F92" s="18"/>
      <c r="G92" s="18" t="s">
        <v>730</v>
      </c>
      <c r="H92" s="18" t="s">
        <v>729</v>
      </c>
      <c r="I92" s="18" t="s">
        <v>166</v>
      </c>
      <c r="K92" s="18" t="s">
        <v>163</v>
      </c>
      <c r="L92" s="18" t="s">
        <v>168</v>
      </c>
      <c r="M92" s="18" t="s">
        <v>165</v>
      </c>
      <c r="N92" s="18" t="s">
        <v>169</v>
      </c>
      <c r="O92" s="18" t="s">
        <v>167</v>
      </c>
      <c r="P92" s="18" t="s">
        <v>728</v>
      </c>
      <c r="Q92" t="s">
        <v>749</v>
      </c>
      <c r="R92" s="18" t="s">
        <v>164</v>
      </c>
      <c r="S92" s="18" t="s">
        <v>547</v>
      </c>
      <c r="T92" s="18" t="s">
        <v>176</v>
      </c>
      <c r="U92" s="18" t="s">
        <v>99</v>
      </c>
      <c r="V92" s="18">
        <v>240</v>
      </c>
      <c r="W92" s="18" t="s">
        <v>92</v>
      </c>
      <c r="X92" s="18" t="s">
        <v>93</v>
      </c>
      <c r="Y92" s="18" t="s">
        <v>69</v>
      </c>
      <c r="Z92" s="18">
        <v>9111</v>
      </c>
      <c r="AA92" s="18" t="s">
        <v>175</v>
      </c>
      <c r="AC92" t="str">
        <f>+Combinar1[[#This Row],[Descripción Filtro URL 1]]</f>
        <v>Nueva Imperial</v>
      </c>
      <c r="AD92" t="str">
        <f>+Combinar1[[#This Row],[titulo]]&amp;AC92&amp;", "&amp;Combinar1[[#This Row],[temporalidad]]</f>
        <v>Gastos por la administración de Cementerios en la comuna de Nueva Imperial, Periodo 2008-2020</v>
      </c>
      <c r="AE92" t="str">
        <f>+Combinar1[[#This Row],[descripcion_larga]]&amp;AC92&amp;", según datos del "&amp;Combinar1[[#This Row],[fuente]]&amp;", "&amp;Combinar1[[#This Row],[temporalidad]]</f>
        <v>Evolución del gasto total del municipio por la administración de cementerios en la comuna de Nueva Imperial, según datos del Sistema Nacional de Información Municipal (SINIM), Periodo 2008-2020</v>
      </c>
      <c r="AF92" t="e">
        <f>+Combinar1[[#This Row],[url]]&amp;Combinar1[[#This Row],[Complemento Link]]&amp;Combinar1[[#This Row],[id_fil_url 1]]&amp;#REF!&amp;#REF!</f>
        <v>#REF!</v>
      </c>
    </row>
    <row r="93" spans="1:32" x14ac:dyDescent="0.3">
      <c r="A93" s="18">
        <v>1</v>
      </c>
      <c r="B93" s="18" t="s">
        <v>91</v>
      </c>
      <c r="C93">
        <v>3</v>
      </c>
      <c r="D93" s="18">
        <v>3</v>
      </c>
      <c r="E93" s="18" t="s">
        <v>171</v>
      </c>
      <c r="F93" s="18"/>
      <c r="G93" s="18" t="s">
        <v>732</v>
      </c>
      <c r="H93" s="18" t="s">
        <v>729</v>
      </c>
      <c r="I93" s="18" t="s">
        <v>166</v>
      </c>
      <c r="K93" s="18" t="s">
        <v>163</v>
      </c>
      <c r="L93" s="18" t="s">
        <v>171</v>
      </c>
      <c r="M93" s="18" t="s">
        <v>165</v>
      </c>
      <c r="N93" s="18" t="s">
        <v>169</v>
      </c>
      <c r="O93" s="18" t="s">
        <v>167</v>
      </c>
      <c r="P93" s="18" t="s">
        <v>543</v>
      </c>
      <c r="Q93" t="s">
        <v>747</v>
      </c>
      <c r="R93" s="18" t="s">
        <v>164</v>
      </c>
      <c r="S93" s="18" t="s">
        <v>546</v>
      </c>
      <c r="T93" s="18" t="s">
        <v>177</v>
      </c>
      <c r="U93" s="18" t="s">
        <v>99</v>
      </c>
      <c r="V93" s="18">
        <v>240</v>
      </c>
      <c r="W93" s="18" t="s">
        <v>92</v>
      </c>
      <c r="X93" s="18" t="s">
        <v>93</v>
      </c>
      <c r="Y93" s="18" t="s">
        <v>69</v>
      </c>
      <c r="Z93" s="18">
        <v>9111</v>
      </c>
      <c r="AA93" s="18" t="s">
        <v>175</v>
      </c>
      <c r="AC93" t="str">
        <f>+Combinar1[[#This Row],[Descripción Filtro URL 1]]</f>
        <v>Nueva Imperial</v>
      </c>
      <c r="AD93" t="str">
        <f>+Combinar1[[#This Row],[titulo]]&amp;AC93&amp;", "&amp;Combinar1[[#This Row],[temporalidad]]</f>
        <v>Comparativo de Ingresos y Gastos por la administración de Cementerios, en la comuna de Nueva Imperial, Periodo 2008-2020</v>
      </c>
      <c r="AE93" t="str">
        <f>+Combinar1[[#This Row],[descripcion_larga]]&amp;AC93&amp;", según datos del "&amp;Combinar1[[#This Row],[fuente]]&amp;", "&amp;Combinar1[[#This Row],[temporalidad]]</f>
        <v>Gráfico que muestra los ingresos y gastos del municipio por la administración de cementerios en la comuna de Nueva Imperial, según datos del Sistema Nacional de Información Municipal (SINIM), Periodo 2008-2020</v>
      </c>
      <c r="AF93" t="e">
        <f>+Combinar1[[#This Row],[url]]&amp;Combinar1[[#This Row],[Complemento Link]]&amp;Combinar1[[#This Row],[id_fil_url 1]]&amp;#REF!&amp;#REF!</f>
        <v>#REF!</v>
      </c>
    </row>
    <row r="94" spans="1:32" x14ac:dyDescent="0.3">
      <c r="A94" s="18">
        <v>1</v>
      </c>
      <c r="B94" s="18" t="s">
        <v>91</v>
      </c>
      <c r="C94">
        <v>4</v>
      </c>
      <c r="D94" s="18">
        <v>4</v>
      </c>
      <c r="E94" s="18" t="s">
        <v>173</v>
      </c>
      <c r="F94" s="18"/>
      <c r="G94" s="18" t="s">
        <v>731</v>
      </c>
      <c r="H94" s="18" t="s">
        <v>729</v>
      </c>
      <c r="I94" s="18" t="s">
        <v>166</v>
      </c>
      <c r="K94" s="18" t="s">
        <v>163</v>
      </c>
      <c r="L94" s="18" t="s">
        <v>173</v>
      </c>
      <c r="M94" s="18" t="s">
        <v>165</v>
      </c>
      <c r="N94" s="18" t="s">
        <v>169</v>
      </c>
      <c r="O94" s="18" t="s">
        <v>167</v>
      </c>
      <c r="P94" s="18" t="s">
        <v>544</v>
      </c>
      <c r="Q94" t="s">
        <v>748</v>
      </c>
      <c r="R94" s="18" t="s">
        <v>164</v>
      </c>
      <c r="S94" s="18" t="s">
        <v>545</v>
      </c>
      <c r="T94" s="18" t="s">
        <v>178</v>
      </c>
      <c r="U94" s="18" t="s">
        <v>99</v>
      </c>
      <c r="V94" s="18">
        <v>240</v>
      </c>
      <c r="W94" s="18" t="s">
        <v>92</v>
      </c>
      <c r="X94" s="18" t="s">
        <v>93</v>
      </c>
      <c r="Y94" s="18" t="s">
        <v>69</v>
      </c>
      <c r="Z94" s="18">
        <v>9111</v>
      </c>
      <c r="AA94" s="18" t="s">
        <v>175</v>
      </c>
      <c r="AC94" t="str">
        <f>+Combinar1[[#This Row],[Descripción Filtro URL 1]]</f>
        <v>Nueva Imperial</v>
      </c>
      <c r="AD94" t="str">
        <f>+Combinar1[[#This Row],[titulo]]&amp;AC94&amp;", "&amp;Combinar1[[#This Row],[temporalidad]]</f>
        <v>Ingresos percibidos por la administración de Cementerios en la Comuna de Nueva Imperial, Periodo 2008-2020</v>
      </c>
      <c r="AE94" t="str">
        <f>+Combinar1[[#This Row],[descripcion_larga]]&amp;AC94&amp;", según datos del "&amp;Combinar1[[#This Row],[fuente]]&amp;", "&amp;Combinar1[[#This Row],[temporalidad]]</f>
        <v>Evolución del ingreso que recibe el municipio por la administración de cementerios en la comuna de Nueva Imperial, según datos del Sistema Nacional de Información Municipal (SINIM), Periodo 2008-2020</v>
      </c>
      <c r="AF94" t="e">
        <f>+Combinar1[[#This Row],[url]]&amp;Combinar1[[#This Row],[Complemento Link]]&amp;Combinar1[[#This Row],[id_fil_url 1]]&amp;#REF!&amp;#REF!</f>
        <v>#REF!</v>
      </c>
    </row>
    <row r="95" spans="1:32" x14ac:dyDescent="0.3">
      <c r="A95" s="18">
        <v>1</v>
      </c>
      <c r="B95" s="18" t="s">
        <v>91</v>
      </c>
      <c r="C95">
        <v>2</v>
      </c>
      <c r="D95" s="18">
        <v>2</v>
      </c>
      <c r="E95" s="18" t="s">
        <v>168</v>
      </c>
      <c r="F95" s="18"/>
      <c r="G95" s="18" t="s">
        <v>730</v>
      </c>
      <c r="H95" s="18" t="s">
        <v>729</v>
      </c>
      <c r="I95" s="18" t="s">
        <v>166</v>
      </c>
      <c r="K95" s="18" t="s">
        <v>163</v>
      </c>
      <c r="L95" s="18" t="s">
        <v>168</v>
      </c>
      <c r="M95" s="18" t="s">
        <v>165</v>
      </c>
      <c r="N95" s="18" t="s">
        <v>169</v>
      </c>
      <c r="O95" s="18" t="s">
        <v>167</v>
      </c>
      <c r="P95" s="18" t="s">
        <v>728</v>
      </c>
      <c r="Q95" t="s">
        <v>749</v>
      </c>
      <c r="R95" s="18" t="s">
        <v>164</v>
      </c>
      <c r="S95" s="18" t="s">
        <v>547</v>
      </c>
      <c r="T95" s="18" t="s">
        <v>176</v>
      </c>
      <c r="U95" s="18" t="s">
        <v>99</v>
      </c>
      <c r="V95" s="18">
        <v>240</v>
      </c>
      <c r="W95" s="18" t="s">
        <v>92</v>
      </c>
      <c r="X95" s="18" t="s">
        <v>93</v>
      </c>
      <c r="Y95" s="18" t="s">
        <v>42</v>
      </c>
      <c r="Z95" s="18">
        <v>4301</v>
      </c>
      <c r="AA95" s="18" t="s">
        <v>175</v>
      </c>
      <c r="AC95" t="str">
        <f>+Combinar1[[#This Row],[Descripción Filtro URL 1]]</f>
        <v>Ovalle</v>
      </c>
      <c r="AD95" t="str">
        <f>+Combinar1[[#This Row],[titulo]]&amp;AC95&amp;", "&amp;Combinar1[[#This Row],[temporalidad]]</f>
        <v>Gastos por la administración de Cementerios en la comuna de Ovalle, Periodo 2008-2020</v>
      </c>
      <c r="AE95" t="str">
        <f>+Combinar1[[#This Row],[descripcion_larga]]&amp;AC95&amp;", según datos del "&amp;Combinar1[[#This Row],[fuente]]&amp;", "&amp;Combinar1[[#This Row],[temporalidad]]</f>
        <v>Evolución del gasto total del municipio por la administración de cementerios en la comuna de Ovalle, según datos del Sistema Nacional de Información Municipal (SINIM), Periodo 2008-2020</v>
      </c>
      <c r="AF95" t="e">
        <f>+Combinar1[[#This Row],[url]]&amp;Combinar1[[#This Row],[Complemento Link]]&amp;Combinar1[[#This Row],[id_fil_url 1]]&amp;#REF!&amp;#REF!</f>
        <v>#REF!</v>
      </c>
    </row>
    <row r="96" spans="1:32" x14ac:dyDescent="0.3">
      <c r="A96" s="18">
        <v>1</v>
      </c>
      <c r="B96" s="18" t="s">
        <v>91</v>
      </c>
      <c r="C96">
        <v>3</v>
      </c>
      <c r="D96" s="18">
        <v>3</v>
      </c>
      <c r="E96" s="18" t="s">
        <v>171</v>
      </c>
      <c r="F96" s="18"/>
      <c r="G96" s="18" t="s">
        <v>732</v>
      </c>
      <c r="H96" s="18" t="s">
        <v>729</v>
      </c>
      <c r="I96" s="18" t="s">
        <v>166</v>
      </c>
      <c r="K96" s="18" t="s">
        <v>163</v>
      </c>
      <c r="L96" s="18" t="s">
        <v>171</v>
      </c>
      <c r="M96" s="18" t="s">
        <v>165</v>
      </c>
      <c r="N96" s="18" t="s">
        <v>169</v>
      </c>
      <c r="O96" s="18" t="s">
        <v>167</v>
      </c>
      <c r="P96" s="18" t="s">
        <v>543</v>
      </c>
      <c r="Q96" t="s">
        <v>747</v>
      </c>
      <c r="R96" s="18" t="s">
        <v>164</v>
      </c>
      <c r="S96" s="18" t="s">
        <v>546</v>
      </c>
      <c r="T96" s="18" t="s">
        <v>177</v>
      </c>
      <c r="U96" s="18" t="s">
        <v>99</v>
      </c>
      <c r="V96" s="18">
        <v>240</v>
      </c>
      <c r="W96" s="18" t="s">
        <v>92</v>
      </c>
      <c r="X96" s="18" t="s">
        <v>93</v>
      </c>
      <c r="Y96" s="18" t="s">
        <v>42</v>
      </c>
      <c r="Z96" s="18">
        <v>4301</v>
      </c>
      <c r="AA96" s="18" t="s">
        <v>175</v>
      </c>
      <c r="AC96" t="str">
        <f>+Combinar1[[#This Row],[Descripción Filtro URL 1]]</f>
        <v>Ovalle</v>
      </c>
      <c r="AD96" t="str">
        <f>+Combinar1[[#This Row],[titulo]]&amp;AC96&amp;", "&amp;Combinar1[[#This Row],[temporalidad]]</f>
        <v>Comparativo de Ingresos y Gastos por la administración de Cementerios, en la comuna de Ovalle, Periodo 2008-2020</v>
      </c>
      <c r="AE96" t="str">
        <f>+Combinar1[[#This Row],[descripcion_larga]]&amp;AC96&amp;", según datos del "&amp;Combinar1[[#This Row],[fuente]]&amp;", "&amp;Combinar1[[#This Row],[temporalidad]]</f>
        <v>Gráfico que muestra los ingresos y gastos del municipio por la administración de cementerios en la comuna de Ovalle, según datos del Sistema Nacional de Información Municipal (SINIM), Periodo 2008-2020</v>
      </c>
      <c r="AF96" t="e">
        <f>+Combinar1[[#This Row],[url]]&amp;Combinar1[[#This Row],[Complemento Link]]&amp;Combinar1[[#This Row],[id_fil_url 1]]&amp;#REF!&amp;#REF!</f>
        <v>#REF!</v>
      </c>
    </row>
    <row r="97" spans="1:32" x14ac:dyDescent="0.3">
      <c r="A97" s="18">
        <v>1</v>
      </c>
      <c r="B97" s="18" t="s">
        <v>91</v>
      </c>
      <c r="C97">
        <v>4</v>
      </c>
      <c r="D97" s="18">
        <v>4</v>
      </c>
      <c r="E97" s="18" t="s">
        <v>173</v>
      </c>
      <c r="F97" s="18"/>
      <c r="G97" s="18" t="s">
        <v>731</v>
      </c>
      <c r="H97" s="18" t="s">
        <v>729</v>
      </c>
      <c r="I97" s="18" t="s">
        <v>166</v>
      </c>
      <c r="K97" s="18" t="s">
        <v>163</v>
      </c>
      <c r="L97" s="18" t="s">
        <v>173</v>
      </c>
      <c r="M97" s="18" t="s">
        <v>165</v>
      </c>
      <c r="N97" s="18" t="s">
        <v>169</v>
      </c>
      <c r="O97" s="18" t="s">
        <v>167</v>
      </c>
      <c r="P97" s="18" t="s">
        <v>544</v>
      </c>
      <c r="Q97" t="s">
        <v>748</v>
      </c>
      <c r="R97" s="18" t="s">
        <v>164</v>
      </c>
      <c r="S97" s="18" t="s">
        <v>545</v>
      </c>
      <c r="T97" s="18" t="s">
        <v>178</v>
      </c>
      <c r="U97" s="18" t="s">
        <v>99</v>
      </c>
      <c r="V97" s="18">
        <v>240</v>
      </c>
      <c r="W97" s="18" t="s">
        <v>92</v>
      </c>
      <c r="X97" s="18" t="s">
        <v>93</v>
      </c>
      <c r="Y97" s="18" t="s">
        <v>42</v>
      </c>
      <c r="Z97" s="18">
        <v>4301</v>
      </c>
      <c r="AA97" s="18" t="s">
        <v>175</v>
      </c>
      <c r="AC97" t="str">
        <f>+Combinar1[[#This Row],[Descripción Filtro URL 1]]</f>
        <v>Ovalle</v>
      </c>
      <c r="AD97" t="str">
        <f>+Combinar1[[#This Row],[titulo]]&amp;AC97&amp;", "&amp;Combinar1[[#This Row],[temporalidad]]</f>
        <v>Ingresos percibidos por la administración de Cementerios en la Comuna de Ovalle, Periodo 2008-2020</v>
      </c>
      <c r="AE97" t="str">
        <f>+Combinar1[[#This Row],[descripcion_larga]]&amp;AC97&amp;", según datos del "&amp;Combinar1[[#This Row],[fuente]]&amp;", "&amp;Combinar1[[#This Row],[temporalidad]]</f>
        <v>Evolución del ingreso que recibe el municipio por la administración de cementerios en la comuna de Ovalle, según datos del Sistema Nacional de Información Municipal (SINIM), Periodo 2008-2020</v>
      </c>
      <c r="AF97" t="e">
        <f>+Combinar1[[#This Row],[url]]&amp;Combinar1[[#This Row],[Complemento Link]]&amp;Combinar1[[#This Row],[id_fil_url 1]]&amp;#REF!&amp;#REF!</f>
        <v>#REF!</v>
      </c>
    </row>
    <row r="98" spans="1:32" x14ac:dyDescent="0.3">
      <c r="A98" s="18">
        <v>1</v>
      </c>
      <c r="B98" s="18" t="s">
        <v>91</v>
      </c>
      <c r="C98">
        <v>2</v>
      </c>
      <c r="D98" s="18">
        <v>2</v>
      </c>
      <c r="E98" s="18" t="s">
        <v>168</v>
      </c>
      <c r="F98" s="18"/>
      <c r="G98" s="18" t="s">
        <v>730</v>
      </c>
      <c r="H98" s="18" t="s">
        <v>729</v>
      </c>
      <c r="I98" s="18" t="s">
        <v>166</v>
      </c>
      <c r="K98" s="18" t="s">
        <v>163</v>
      </c>
      <c r="L98" s="18" t="s">
        <v>168</v>
      </c>
      <c r="M98" s="18" t="s">
        <v>165</v>
      </c>
      <c r="N98" s="18" t="s">
        <v>169</v>
      </c>
      <c r="O98" s="18" t="s">
        <v>167</v>
      </c>
      <c r="P98" s="18" t="s">
        <v>728</v>
      </c>
      <c r="Q98" t="s">
        <v>749</v>
      </c>
      <c r="R98" s="18" t="s">
        <v>164</v>
      </c>
      <c r="S98" s="18" t="s">
        <v>547</v>
      </c>
      <c r="T98" s="18" t="s">
        <v>176</v>
      </c>
      <c r="U98" s="18" t="s">
        <v>99</v>
      </c>
      <c r="V98" s="18">
        <v>240</v>
      </c>
      <c r="W98" s="18" t="s">
        <v>92</v>
      </c>
      <c r="X98" s="18" t="s">
        <v>93</v>
      </c>
      <c r="Y98" s="18" t="s">
        <v>734</v>
      </c>
      <c r="Z98" s="18">
        <v>9112</v>
      </c>
      <c r="AA98" s="18" t="s">
        <v>175</v>
      </c>
      <c r="AC98" t="str">
        <f>+Combinar1[[#This Row],[Descripción Filtro URL 1]]</f>
        <v>Padre Las Casas</v>
      </c>
      <c r="AD98" t="str">
        <f>+Combinar1[[#This Row],[titulo]]&amp;AC98&amp;", "&amp;Combinar1[[#This Row],[temporalidad]]</f>
        <v>Gastos por la administración de Cementerios en la comuna de Padre Las Casas, Periodo 2008-2020</v>
      </c>
      <c r="AE98" t="str">
        <f>+Combinar1[[#This Row],[descripcion_larga]]&amp;AC98&amp;", según datos del "&amp;Combinar1[[#This Row],[fuente]]&amp;", "&amp;Combinar1[[#This Row],[temporalidad]]</f>
        <v>Evolución del gasto total del municipio por la administración de cementerios en la comuna de Padre Las Casas, según datos del Sistema Nacional de Información Municipal (SINIM), Periodo 2008-2020</v>
      </c>
      <c r="AF98" t="e">
        <f>+Combinar1[[#This Row],[url]]&amp;Combinar1[[#This Row],[Complemento Link]]&amp;Combinar1[[#This Row],[id_fil_url 1]]&amp;#REF!&amp;#REF!</f>
        <v>#REF!</v>
      </c>
    </row>
    <row r="99" spans="1:32" x14ac:dyDescent="0.3">
      <c r="A99" s="18">
        <v>1</v>
      </c>
      <c r="B99" s="18" t="s">
        <v>91</v>
      </c>
      <c r="C99">
        <v>3</v>
      </c>
      <c r="D99" s="18">
        <v>3</v>
      </c>
      <c r="E99" s="18" t="s">
        <v>171</v>
      </c>
      <c r="F99" s="18"/>
      <c r="G99" s="18" t="s">
        <v>732</v>
      </c>
      <c r="H99" s="18" t="s">
        <v>729</v>
      </c>
      <c r="I99" s="18" t="s">
        <v>166</v>
      </c>
      <c r="K99" s="18" t="s">
        <v>163</v>
      </c>
      <c r="L99" s="18" t="s">
        <v>171</v>
      </c>
      <c r="M99" s="18" t="s">
        <v>165</v>
      </c>
      <c r="N99" s="18" t="s">
        <v>169</v>
      </c>
      <c r="O99" s="18" t="s">
        <v>167</v>
      </c>
      <c r="P99" s="18" t="s">
        <v>543</v>
      </c>
      <c r="Q99" t="s">
        <v>747</v>
      </c>
      <c r="R99" s="18" t="s">
        <v>164</v>
      </c>
      <c r="S99" s="18" t="s">
        <v>546</v>
      </c>
      <c r="T99" s="18" t="s">
        <v>177</v>
      </c>
      <c r="U99" s="18" t="s">
        <v>99</v>
      </c>
      <c r="V99" s="18">
        <v>240</v>
      </c>
      <c r="W99" s="18" t="s">
        <v>92</v>
      </c>
      <c r="X99" s="18" t="s">
        <v>93</v>
      </c>
      <c r="Y99" s="18" t="s">
        <v>734</v>
      </c>
      <c r="Z99" s="18">
        <v>9112</v>
      </c>
      <c r="AA99" s="18" t="s">
        <v>175</v>
      </c>
      <c r="AC99" t="str">
        <f>+Combinar1[[#This Row],[Descripción Filtro URL 1]]</f>
        <v>Padre Las Casas</v>
      </c>
      <c r="AD99" t="str">
        <f>+Combinar1[[#This Row],[titulo]]&amp;AC99&amp;", "&amp;Combinar1[[#This Row],[temporalidad]]</f>
        <v>Comparativo de Ingresos y Gastos por la administración de Cementerios, en la comuna de Padre Las Casas, Periodo 2008-2020</v>
      </c>
      <c r="AE99" t="str">
        <f>+Combinar1[[#This Row],[descripcion_larga]]&amp;AC99&amp;", según datos del "&amp;Combinar1[[#This Row],[fuente]]&amp;", "&amp;Combinar1[[#This Row],[temporalidad]]</f>
        <v>Gráfico que muestra los ingresos y gastos del municipio por la administración de cementerios en la comuna de Padre Las Casas, según datos del Sistema Nacional de Información Municipal (SINIM), Periodo 2008-2020</v>
      </c>
      <c r="AF99" t="e">
        <f>+Combinar1[[#This Row],[url]]&amp;Combinar1[[#This Row],[Complemento Link]]&amp;Combinar1[[#This Row],[id_fil_url 1]]&amp;#REF!&amp;#REF!</f>
        <v>#REF!</v>
      </c>
    </row>
    <row r="100" spans="1:32" x14ac:dyDescent="0.3">
      <c r="A100" s="18">
        <v>1</v>
      </c>
      <c r="B100" s="18" t="s">
        <v>91</v>
      </c>
      <c r="C100">
        <v>4</v>
      </c>
      <c r="D100" s="18">
        <v>4</v>
      </c>
      <c r="E100" s="18" t="s">
        <v>173</v>
      </c>
      <c r="F100" s="18"/>
      <c r="G100" s="18" t="s">
        <v>731</v>
      </c>
      <c r="H100" s="18" t="s">
        <v>729</v>
      </c>
      <c r="I100" s="18" t="s">
        <v>166</v>
      </c>
      <c r="K100" s="18" t="s">
        <v>163</v>
      </c>
      <c r="L100" s="18" t="s">
        <v>173</v>
      </c>
      <c r="M100" s="18" t="s">
        <v>165</v>
      </c>
      <c r="N100" s="18" t="s">
        <v>169</v>
      </c>
      <c r="O100" s="18" t="s">
        <v>167</v>
      </c>
      <c r="P100" s="18" t="s">
        <v>544</v>
      </c>
      <c r="Q100" t="s">
        <v>748</v>
      </c>
      <c r="R100" s="18" t="s">
        <v>164</v>
      </c>
      <c r="S100" s="18" t="s">
        <v>545</v>
      </c>
      <c r="T100" s="18" t="s">
        <v>178</v>
      </c>
      <c r="U100" s="18" t="s">
        <v>99</v>
      </c>
      <c r="V100" s="18">
        <v>240</v>
      </c>
      <c r="W100" s="18" t="s">
        <v>92</v>
      </c>
      <c r="X100" s="18" t="s">
        <v>93</v>
      </c>
      <c r="Y100" s="18" t="s">
        <v>734</v>
      </c>
      <c r="Z100" s="18">
        <v>9112</v>
      </c>
      <c r="AA100" s="18" t="s">
        <v>175</v>
      </c>
      <c r="AC100" t="str">
        <f>+Combinar1[[#This Row],[Descripción Filtro URL 1]]</f>
        <v>Padre Las Casas</v>
      </c>
      <c r="AD100" t="str">
        <f>+Combinar1[[#This Row],[titulo]]&amp;AC100&amp;", "&amp;Combinar1[[#This Row],[temporalidad]]</f>
        <v>Ingresos percibidos por la administración de Cementerios en la Comuna de Padre Las Casas, Periodo 2008-2020</v>
      </c>
      <c r="AE100" t="str">
        <f>+Combinar1[[#This Row],[descripcion_larga]]&amp;AC100&amp;", según datos del "&amp;Combinar1[[#This Row],[fuente]]&amp;", "&amp;Combinar1[[#This Row],[temporalidad]]</f>
        <v>Evolución del ingreso que recibe el municipio por la administración de cementerios en la comuna de Padre Las Casas, según datos del Sistema Nacional de Información Municipal (SINIM), Periodo 2008-2020</v>
      </c>
      <c r="AF100" t="e">
        <f>+Combinar1[[#This Row],[url]]&amp;Combinar1[[#This Row],[Complemento Link]]&amp;Combinar1[[#This Row],[id_fil_url 1]]&amp;#REF!&amp;#REF!</f>
        <v>#REF!</v>
      </c>
    </row>
    <row r="101" spans="1:32" x14ac:dyDescent="0.3">
      <c r="A101" s="18">
        <v>1</v>
      </c>
      <c r="B101" s="18" t="s">
        <v>91</v>
      </c>
      <c r="C101">
        <v>2</v>
      </c>
      <c r="D101" s="18">
        <v>2</v>
      </c>
      <c r="E101" s="18" t="s">
        <v>168</v>
      </c>
      <c r="F101" s="18"/>
      <c r="G101" s="18" t="s">
        <v>730</v>
      </c>
      <c r="H101" s="18" t="s">
        <v>729</v>
      </c>
      <c r="I101" s="18" t="s">
        <v>166</v>
      </c>
      <c r="K101" s="18" t="s">
        <v>163</v>
      </c>
      <c r="L101" s="18" t="s">
        <v>168</v>
      </c>
      <c r="M101" s="18" t="s">
        <v>165</v>
      </c>
      <c r="N101" s="18" t="s">
        <v>169</v>
      </c>
      <c r="O101" s="18" t="s">
        <v>167</v>
      </c>
      <c r="P101" s="18" t="s">
        <v>728</v>
      </c>
      <c r="Q101" t="s">
        <v>749</v>
      </c>
      <c r="R101" s="18" t="s">
        <v>164</v>
      </c>
      <c r="S101" s="18" t="s">
        <v>547</v>
      </c>
      <c r="T101" s="18" t="s">
        <v>176</v>
      </c>
      <c r="U101" s="18" t="s">
        <v>99</v>
      </c>
      <c r="V101" s="18">
        <v>240</v>
      </c>
      <c r="W101" s="18" t="s">
        <v>92</v>
      </c>
      <c r="X101" s="18" t="s">
        <v>93</v>
      </c>
      <c r="Y101" s="18" t="s">
        <v>49</v>
      </c>
      <c r="Z101" s="18">
        <v>5704</v>
      </c>
      <c r="AA101" s="18" t="s">
        <v>175</v>
      </c>
      <c r="AC101" t="str">
        <f>+Combinar1[[#This Row],[Descripción Filtro URL 1]]</f>
        <v>Panquehue</v>
      </c>
      <c r="AD101" t="str">
        <f>+Combinar1[[#This Row],[titulo]]&amp;AC101&amp;", "&amp;Combinar1[[#This Row],[temporalidad]]</f>
        <v>Gastos por la administración de Cementerios en la comuna de Panquehue, Periodo 2008-2020</v>
      </c>
      <c r="AE101" t="str">
        <f>+Combinar1[[#This Row],[descripcion_larga]]&amp;AC101&amp;", según datos del "&amp;Combinar1[[#This Row],[fuente]]&amp;", "&amp;Combinar1[[#This Row],[temporalidad]]</f>
        <v>Evolución del gasto total del municipio por la administración de cementerios en la comuna de Panquehue, según datos del Sistema Nacional de Información Municipal (SINIM), Periodo 2008-2020</v>
      </c>
      <c r="AF101" t="e">
        <f>+Combinar1[[#This Row],[url]]&amp;Combinar1[[#This Row],[Complemento Link]]&amp;Combinar1[[#This Row],[id_fil_url 1]]&amp;#REF!&amp;#REF!</f>
        <v>#REF!</v>
      </c>
    </row>
    <row r="102" spans="1:32" x14ac:dyDescent="0.3">
      <c r="A102" s="18">
        <v>1</v>
      </c>
      <c r="B102" s="18" t="s">
        <v>91</v>
      </c>
      <c r="C102">
        <v>3</v>
      </c>
      <c r="D102" s="18">
        <v>3</v>
      </c>
      <c r="E102" s="18" t="s">
        <v>171</v>
      </c>
      <c r="F102" s="18"/>
      <c r="G102" s="18" t="s">
        <v>732</v>
      </c>
      <c r="H102" s="18" t="s">
        <v>729</v>
      </c>
      <c r="I102" s="18" t="s">
        <v>166</v>
      </c>
      <c r="K102" s="18" t="s">
        <v>163</v>
      </c>
      <c r="L102" s="18" t="s">
        <v>171</v>
      </c>
      <c r="M102" s="18" t="s">
        <v>165</v>
      </c>
      <c r="N102" s="18" t="s">
        <v>169</v>
      </c>
      <c r="O102" s="18" t="s">
        <v>167</v>
      </c>
      <c r="P102" s="18" t="s">
        <v>543</v>
      </c>
      <c r="Q102" t="s">
        <v>747</v>
      </c>
      <c r="R102" s="18" t="s">
        <v>164</v>
      </c>
      <c r="S102" s="18" t="s">
        <v>546</v>
      </c>
      <c r="T102" s="18" t="s">
        <v>177</v>
      </c>
      <c r="U102" s="18" t="s">
        <v>99</v>
      </c>
      <c r="V102" s="18">
        <v>240</v>
      </c>
      <c r="W102" s="18" t="s">
        <v>92</v>
      </c>
      <c r="X102" s="18" t="s">
        <v>93</v>
      </c>
      <c r="Y102" s="18" t="s">
        <v>49</v>
      </c>
      <c r="Z102" s="18">
        <v>5704</v>
      </c>
      <c r="AA102" s="18" t="s">
        <v>175</v>
      </c>
      <c r="AC102" t="str">
        <f>+Combinar1[[#This Row],[Descripción Filtro URL 1]]</f>
        <v>Panquehue</v>
      </c>
      <c r="AD102" t="str">
        <f>+Combinar1[[#This Row],[titulo]]&amp;AC102&amp;", "&amp;Combinar1[[#This Row],[temporalidad]]</f>
        <v>Comparativo de Ingresos y Gastos por la administración de Cementerios, en la comuna de Panquehue, Periodo 2008-2020</v>
      </c>
      <c r="AE102" t="str">
        <f>+Combinar1[[#This Row],[descripcion_larga]]&amp;AC102&amp;", según datos del "&amp;Combinar1[[#This Row],[fuente]]&amp;", "&amp;Combinar1[[#This Row],[temporalidad]]</f>
        <v>Gráfico que muestra los ingresos y gastos del municipio por la administración de cementerios en la comuna de Panquehue, según datos del Sistema Nacional de Información Municipal (SINIM), Periodo 2008-2020</v>
      </c>
      <c r="AF102" t="e">
        <f>+Combinar1[[#This Row],[url]]&amp;Combinar1[[#This Row],[Complemento Link]]&amp;Combinar1[[#This Row],[id_fil_url 1]]&amp;#REF!&amp;#REF!</f>
        <v>#REF!</v>
      </c>
    </row>
    <row r="103" spans="1:32" x14ac:dyDescent="0.3">
      <c r="A103" s="18">
        <v>1</v>
      </c>
      <c r="B103" s="18" t="s">
        <v>91</v>
      </c>
      <c r="C103">
        <v>4</v>
      </c>
      <c r="D103" s="18">
        <v>4</v>
      </c>
      <c r="E103" s="18" t="s">
        <v>173</v>
      </c>
      <c r="F103" s="18"/>
      <c r="G103" s="18" t="s">
        <v>731</v>
      </c>
      <c r="H103" s="18" t="s">
        <v>729</v>
      </c>
      <c r="I103" s="18" t="s">
        <v>166</v>
      </c>
      <c r="K103" s="18" t="s">
        <v>163</v>
      </c>
      <c r="L103" s="18" t="s">
        <v>173</v>
      </c>
      <c r="M103" s="18" t="s">
        <v>165</v>
      </c>
      <c r="N103" s="18" t="s">
        <v>169</v>
      </c>
      <c r="O103" s="18" t="s">
        <v>167</v>
      </c>
      <c r="P103" s="18" t="s">
        <v>544</v>
      </c>
      <c r="Q103" t="s">
        <v>748</v>
      </c>
      <c r="R103" s="18" t="s">
        <v>164</v>
      </c>
      <c r="S103" s="18" t="s">
        <v>545</v>
      </c>
      <c r="T103" s="18" t="s">
        <v>178</v>
      </c>
      <c r="U103" s="18" t="s">
        <v>99</v>
      </c>
      <c r="V103" s="18">
        <v>240</v>
      </c>
      <c r="W103" s="18" t="s">
        <v>92</v>
      </c>
      <c r="X103" s="18" t="s">
        <v>93</v>
      </c>
      <c r="Y103" s="18" t="s">
        <v>49</v>
      </c>
      <c r="Z103" s="18">
        <v>5704</v>
      </c>
      <c r="AA103" s="18" t="s">
        <v>175</v>
      </c>
      <c r="AC103" t="str">
        <f>+Combinar1[[#This Row],[Descripción Filtro URL 1]]</f>
        <v>Panquehue</v>
      </c>
      <c r="AD103" t="str">
        <f>+Combinar1[[#This Row],[titulo]]&amp;AC103&amp;", "&amp;Combinar1[[#This Row],[temporalidad]]</f>
        <v>Ingresos percibidos por la administración de Cementerios en la Comuna de Panquehue, Periodo 2008-2020</v>
      </c>
      <c r="AE103" t="str">
        <f>+Combinar1[[#This Row],[descripcion_larga]]&amp;AC103&amp;", según datos del "&amp;Combinar1[[#This Row],[fuente]]&amp;", "&amp;Combinar1[[#This Row],[temporalidad]]</f>
        <v>Evolución del ingreso que recibe el municipio por la administración de cementerios en la comuna de Panquehue, según datos del Sistema Nacional de Información Municipal (SINIM), Periodo 2008-2020</v>
      </c>
      <c r="AF103" t="e">
        <f>+Combinar1[[#This Row],[url]]&amp;Combinar1[[#This Row],[Complemento Link]]&amp;Combinar1[[#This Row],[id_fil_url 1]]&amp;#REF!&amp;#REF!</f>
        <v>#REF!</v>
      </c>
    </row>
    <row r="104" spans="1:32" x14ac:dyDescent="0.3">
      <c r="A104" s="18">
        <v>1</v>
      </c>
      <c r="B104" s="18" t="s">
        <v>91</v>
      </c>
      <c r="C104">
        <v>2</v>
      </c>
      <c r="D104" s="18">
        <v>2</v>
      </c>
      <c r="E104" s="18" t="s">
        <v>168</v>
      </c>
      <c r="F104" s="18"/>
      <c r="G104" s="18" t="s">
        <v>730</v>
      </c>
      <c r="H104" s="18" t="s">
        <v>729</v>
      </c>
      <c r="I104" s="18" t="s">
        <v>166</v>
      </c>
      <c r="K104" s="18" t="s">
        <v>163</v>
      </c>
      <c r="L104" s="18" t="s">
        <v>168</v>
      </c>
      <c r="M104" s="18" t="s">
        <v>165</v>
      </c>
      <c r="N104" s="18" t="s">
        <v>169</v>
      </c>
      <c r="O104" s="18" t="s">
        <v>167</v>
      </c>
      <c r="P104" s="18" t="s">
        <v>728</v>
      </c>
      <c r="Q104" t="s">
        <v>749</v>
      </c>
      <c r="R104" s="18" t="s">
        <v>164</v>
      </c>
      <c r="S104" s="18" t="s">
        <v>547</v>
      </c>
      <c r="T104" s="18" t="s">
        <v>176</v>
      </c>
      <c r="U104" s="18" t="s">
        <v>99</v>
      </c>
      <c r="V104" s="18">
        <v>240</v>
      </c>
      <c r="W104" s="18" t="s">
        <v>92</v>
      </c>
      <c r="X104" s="18" t="s">
        <v>93</v>
      </c>
      <c r="Y104" s="18" t="s">
        <v>46</v>
      </c>
      <c r="Z104" s="18">
        <v>5404</v>
      </c>
      <c r="AA104" s="18" t="s">
        <v>175</v>
      </c>
      <c r="AC104" t="str">
        <f>+Combinar1[[#This Row],[Descripción Filtro URL 1]]</f>
        <v>Petorca</v>
      </c>
      <c r="AD104" t="str">
        <f>+Combinar1[[#This Row],[titulo]]&amp;AC104&amp;", "&amp;Combinar1[[#This Row],[temporalidad]]</f>
        <v>Gastos por la administración de Cementerios en la comuna de Petorca, Periodo 2008-2020</v>
      </c>
      <c r="AE104" t="str">
        <f>+Combinar1[[#This Row],[descripcion_larga]]&amp;AC104&amp;", según datos del "&amp;Combinar1[[#This Row],[fuente]]&amp;", "&amp;Combinar1[[#This Row],[temporalidad]]</f>
        <v>Evolución del gasto total del municipio por la administración de cementerios en la comuna de Petorca, según datos del Sistema Nacional de Información Municipal (SINIM), Periodo 2008-2020</v>
      </c>
      <c r="AF104" t="e">
        <f>+Combinar1[[#This Row],[url]]&amp;Combinar1[[#This Row],[Complemento Link]]&amp;Combinar1[[#This Row],[id_fil_url 1]]&amp;#REF!&amp;#REF!</f>
        <v>#REF!</v>
      </c>
    </row>
    <row r="105" spans="1:32" x14ac:dyDescent="0.3">
      <c r="A105" s="18">
        <v>1</v>
      </c>
      <c r="B105" s="18" t="s">
        <v>91</v>
      </c>
      <c r="C105">
        <v>3</v>
      </c>
      <c r="D105" s="18">
        <v>3</v>
      </c>
      <c r="E105" s="18" t="s">
        <v>171</v>
      </c>
      <c r="F105" s="18"/>
      <c r="G105" s="18" t="s">
        <v>732</v>
      </c>
      <c r="H105" s="18" t="s">
        <v>729</v>
      </c>
      <c r="I105" s="18" t="s">
        <v>166</v>
      </c>
      <c r="K105" s="18" t="s">
        <v>163</v>
      </c>
      <c r="L105" s="18" t="s">
        <v>171</v>
      </c>
      <c r="M105" s="18" t="s">
        <v>165</v>
      </c>
      <c r="N105" s="18" t="s">
        <v>169</v>
      </c>
      <c r="O105" s="18" t="s">
        <v>167</v>
      </c>
      <c r="P105" s="18" t="s">
        <v>543</v>
      </c>
      <c r="Q105" t="s">
        <v>747</v>
      </c>
      <c r="R105" s="18" t="s">
        <v>164</v>
      </c>
      <c r="S105" s="18" t="s">
        <v>546</v>
      </c>
      <c r="T105" s="18" t="s">
        <v>177</v>
      </c>
      <c r="U105" s="18" t="s">
        <v>99</v>
      </c>
      <c r="V105" s="18">
        <v>240</v>
      </c>
      <c r="W105" s="18" t="s">
        <v>92</v>
      </c>
      <c r="X105" s="18" t="s">
        <v>93</v>
      </c>
      <c r="Y105" s="18" t="s">
        <v>46</v>
      </c>
      <c r="Z105" s="18">
        <v>5404</v>
      </c>
      <c r="AA105" s="18" t="s">
        <v>175</v>
      </c>
      <c r="AC105" t="str">
        <f>+Combinar1[[#This Row],[Descripción Filtro URL 1]]</f>
        <v>Petorca</v>
      </c>
      <c r="AD105" t="str">
        <f>+Combinar1[[#This Row],[titulo]]&amp;AC105&amp;", "&amp;Combinar1[[#This Row],[temporalidad]]</f>
        <v>Comparativo de Ingresos y Gastos por la administración de Cementerios, en la comuna de Petorca, Periodo 2008-2020</v>
      </c>
      <c r="AE105" t="str">
        <f>+Combinar1[[#This Row],[descripcion_larga]]&amp;AC105&amp;", según datos del "&amp;Combinar1[[#This Row],[fuente]]&amp;", "&amp;Combinar1[[#This Row],[temporalidad]]</f>
        <v>Gráfico que muestra los ingresos y gastos del municipio por la administración de cementerios en la comuna de Petorca, según datos del Sistema Nacional de Información Municipal (SINIM), Periodo 2008-2020</v>
      </c>
      <c r="AF105" t="e">
        <f>+Combinar1[[#This Row],[url]]&amp;Combinar1[[#This Row],[Complemento Link]]&amp;Combinar1[[#This Row],[id_fil_url 1]]&amp;#REF!&amp;#REF!</f>
        <v>#REF!</v>
      </c>
    </row>
    <row r="106" spans="1:32" x14ac:dyDescent="0.3">
      <c r="A106" s="18">
        <v>1</v>
      </c>
      <c r="B106" s="18" t="s">
        <v>91</v>
      </c>
      <c r="C106">
        <v>4</v>
      </c>
      <c r="D106" s="18">
        <v>4</v>
      </c>
      <c r="E106" s="18" t="s">
        <v>173</v>
      </c>
      <c r="F106" s="18"/>
      <c r="G106" s="18" t="s">
        <v>731</v>
      </c>
      <c r="H106" s="18" t="s">
        <v>729</v>
      </c>
      <c r="I106" s="18" t="s">
        <v>166</v>
      </c>
      <c r="K106" s="18" t="s">
        <v>163</v>
      </c>
      <c r="L106" s="18" t="s">
        <v>173</v>
      </c>
      <c r="M106" s="18" t="s">
        <v>165</v>
      </c>
      <c r="N106" s="18" t="s">
        <v>169</v>
      </c>
      <c r="O106" s="18" t="s">
        <v>167</v>
      </c>
      <c r="P106" s="18" t="s">
        <v>544</v>
      </c>
      <c r="Q106" t="s">
        <v>748</v>
      </c>
      <c r="R106" s="18" t="s">
        <v>164</v>
      </c>
      <c r="S106" s="18" t="s">
        <v>545</v>
      </c>
      <c r="T106" s="18" t="s">
        <v>178</v>
      </c>
      <c r="U106" s="18" t="s">
        <v>99</v>
      </c>
      <c r="V106" s="18">
        <v>240</v>
      </c>
      <c r="W106" s="18" t="s">
        <v>92</v>
      </c>
      <c r="X106" s="18" t="s">
        <v>93</v>
      </c>
      <c r="Y106" s="18" t="s">
        <v>46</v>
      </c>
      <c r="Z106" s="18">
        <v>5404</v>
      </c>
      <c r="AA106" s="18" t="s">
        <v>175</v>
      </c>
      <c r="AC106" t="str">
        <f>+Combinar1[[#This Row],[Descripción Filtro URL 1]]</f>
        <v>Petorca</v>
      </c>
      <c r="AD106" t="str">
        <f>+Combinar1[[#This Row],[titulo]]&amp;AC106&amp;", "&amp;Combinar1[[#This Row],[temporalidad]]</f>
        <v>Ingresos percibidos por la administración de Cementerios en la Comuna de Petorca, Periodo 2008-2020</v>
      </c>
      <c r="AE106" t="str">
        <f>+Combinar1[[#This Row],[descripcion_larga]]&amp;AC106&amp;", según datos del "&amp;Combinar1[[#This Row],[fuente]]&amp;", "&amp;Combinar1[[#This Row],[temporalidad]]</f>
        <v>Evolución del ingreso que recibe el municipio por la administración de cementerios en la comuna de Petorca, según datos del Sistema Nacional de Información Municipal (SINIM), Periodo 2008-2020</v>
      </c>
      <c r="AF106" t="e">
        <f>+Combinar1[[#This Row],[url]]&amp;Combinar1[[#This Row],[Complemento Link]]&amp;Combinar1[[#This Row],[id_fil_url 1]]&amp;#REF!&amp;#REF!</f>
        <v>#REF!</v>
      </c>
    </row>
    <row r="107" spans="1:32" x14ac:dyDescent="0.3">
      <c r="A107" s="18">
        <v>1</v>
      </c>
      <c r="B107" s="18" t="s">
        <v>91</v>
      </c>
      <c r="C107">
        <v>2</v>
      </c>
      <c r="D107" s="18">
        <v>2</v>
      </c>
      <c r="E107" s="18" t="s">
        <v>168</v>
      </c>
      <c r="F107" s="18"/>
      <c r="G107" s="18" t="s">
        <v>730</v>
      </c>
      <c r="H107" s="18" t="s">
        <v>729</v>
      </c>
      <c r="I107" s="18" t="s">
        <v>166</v>
      </c>
      <c r="K107" s="18" t="s">
        <v>163</v>
      </c>
      <c r="L107" s="18" t="s">
        <v>168</v>
      </c>
      <c r="M107" s="18" t="s">
        <v>165</v>
      </c>
      <c r="N107" s="18" t="s">
        <v>169</v>
      </c>
      <c r="O107" s="18" t="s">
        <v>167</v>
      </c>
      <c r="P107" s="18" t="s">
        <v>728</v>
      </c>
      <c r="Q107" t="s">
        <v>749</v>
      </c>
      <c r="R107" s="18" t="s">
        <v>164</v>
      </c>
      <c r="S107" s="18" t="s">
        <v>547</v>
      </c>
      <c r="T107" s="18" t="s">
        <v>176</v>
      </c>
      <c r="U107" s="18" t="s">
        <v>99</v>
      </c>
      <c r="V107" s="18">
        <v>240</v>
      </c>
      <c r="W107" s="18" t="s">
        <v>92</v>
      </c>
      <c r="X107" s="18" t="s">
        <v>93</v>
      </c>
      <c r="Y107" s="18" t="s">
        <v>70</v>
      </c>
      <c r="Z107" s="18">
        <v>9114</v>
      </c>
      <c r="AA107" s="18" t="s">
        <v>175</v>
      </c>
      <c r="AC107" t="str">
        <f>+Combinar1[[#This Row],[Descripción Filtro URL 1]]</f>
        <v>Pitrufquén</v>
      </c>
      <c r="AD107" t="str">
        <f>+Combinar1[[#This Row],[titulo]]&amp;AC107&amp;", "&amp;Combinar1[[#This Row],[temporalidad]]</f>
        <v>Gastos por la administración de Cementerios en la comuna de Pitrufquén, Periodo 2008-2020</v>
      </c>
      <c r="AE107" t="str">
        <f>+Combinar1[[#This Row],[descripcion_larga]]&amp;AC107&amp;", según datos del "&amp;Combinar1[[#This Row],[fuente]]&amp;", "&amp;Combinar1[[#This Row],[temporalidad]]</f>
        <v>Evolución del gasto total del municipio por la administración de cementerios en la comuna de Pitrufquén, según datos del Sistema Nacional de Información Municipal (SINIM), Periodo 2008-2020</v>
      </c>
      <c r="AF107" t="e">
        <f>+Combinar1[[#This Row],[url]]&amp;Combinar1[[#This Row],[Complemento Link]]&amp;Combinar1[[#This Row],[id_fil_url 1]]&amp;#REF!&amp;#REF!</f>
        <v>#REF!</v>
      </c>
    </row>
    <row r="108" spans="1:32" x14ac:dyDescent="0.3">
      <c r="A108" s="18">
        <v>1</v>
      </c>
      <c r="B108" s="18" t="s">
        <v>91</v>
      </c>
      <c r="C108">
        <v>3</v>
      </c>
      <c r="D108" s="18">
        <v>3</v>
      </c>
      <c r="E108" s="18" t="s">
        <v>171</v>
      </c>
      <c r="F108" s="18"/>
      <c r="G108" s="18" t="s">
        <v>732</v>
      </c>
      <c r="H108" s="18" t="s">
        <v>729</v>
      </c>
      <c r="I108" s="18" t="s">
        <v>166</v>
      </c>
      <c r="K108" s="18" t="s">
        <v>163</v>
      </c>
      <c r="L108" s="18" t="s">
        <v>171</v>
      </c>
      <c r="M108" s="18" t="s">
        <v>165</v>
      </c>
      <c r="N108" s="18" t="s">
        <v>169</v>
      </c>
      <c r="O108" s="18" t="s">
        <v>167</v>
      </c>
      <c r="P108" s="18" t="s">
        <v>543</v>
      </c>
      <c r="Q108" t="s">
        <v>747</v>
      </c>
      <c r="R108" s="18" t="s">
        <v>164</v>
      </c>
      <c r="S108" s="18" t="s">
        <v>546</v>
      </c>
      <c r="T108" s="18" t="s">
        <v>177</v>
      </c>
      <c r="U108" s="18" t="s">
        <v>99</v>
      </c>
      <c r="V108" s="18">
        <v>240</v>
      </c>
      <c r="W108" s="18" t="s">
        <v>92</v>
      </c>
      <c r="X108" s="18" t="s">
        <v>93</v>
      </c>
      <c r="Y108" s="18" t="s">
        <v>70</v>
      </c>
      <c r="Z108" s="18">
        <v>9114</v>
      </c>
      <c r="AA108" s="18" t="s">
        <v>175</v>
      </c>
      <c r="AC108" t="str">
        <f>+Combinar1[[#This Row],[Descripción Filtro URL 1]]</f>
        <v>Pitrufquén</v>
      </c>
      <c r="AD108" t="str">
        <f>+Combinar1[[#This Row],[titulo]]&amp;AC108&amp;", "&amp;Combinar1[[#This Row],[temporalidad]]</f>
        <v>Comparativo de Ingresos y Gastos por la administración de Cementerios, en la comuna de Pitrufquén, Periodo 2008-2020</v>
      </c>
      <c r="AE108" t="str">
        <f>+Combinar1[[#This Row],[descripcion_larga]]&amp;AC108&amp;", según datos del "&amp;Combinar1[[#This Row],[fuente]]&amp;", "&amp;Combinar1[[#This Row],[temporalidad]]</f>
        <v>Gráfico que muestra los ingresos y gastos del municipio por la administración de cementerios en la comuna de Pitrufquén, según datos del Sistema Nacional de Información Municipal (SINIM), Periodo 2008-2020</v>
      </c>
      <c r="AF108" t="e">
        <f>+Combinar1[[#This Row],[url]]&amp;Combinar1[[#This Row],[Complemento Link]]&amp;Combinar1[[#This Row],[id_fil_url 1]]&amp;#REF!&amp;#REF!</f>
        <v>#REF!</v>
      </c>
    </row>
    <row r="109" spans="1:32" x14ac:dyDescent="0.3">
      <c r="A109" s="18">
        <v>1</v>
      </c>
      <c r="B109" s="18" t="s">
        <v>91</v>
      </c>
      <c r="C109">
        <v>4</v>
      </c>
      <c r="D109" s="18">
        <v>4</v>
      </c>
      <c r="E109" s="18" t="s">
        <v>173</v>
      </c>
      <c r="F109" s="18"/>
      <c r="G109" s="18" t="s">
        <v>731</v>
      </c>
      <c r="H109" s="18" t="s">
        <v>729</v>
      </c>
      <c r="I109" s="18" t="s">
        <v>166</v>
      </c>
      <c r="K109" s="18" t="s">
        <v>163</v>
      </c>
      <c r="L109" s="18" t="s">
        <v>173</v>
      </c>
      <c r="M109" s="18" t="s">
        <v>165</v>
      </c>
      <c r="N109" s="18" t="s">
        <v>169</v>
      </c>
      <c r="O109" s="18" t="s">
        <v>167</v>
      </c>
      <c r="P109" s="18" t="s">
        <v>544</v>
      </c>
      <c r="Q109" t="s">
        <v>748</v>
      </c>
      <c r="R109" s="18" t="s">
        <v>164</v>
      </c>
      <c r="S109" s="18" t="s">
        <v>545</v>
      </c>
      <c r="T109" s="18" t="s">
        <v>178</v>
      </c>
      <c r="U109" s="18" t="s">
        <v>99</v>
      </c>
      <c r="V109" s="18">
        <v>240</v>
      </c>
      <c r="W109" s="18" t="s">
        <v>92</v>
      </c>
      <c r="X109" s="18" t="s">
        <v>93</v>
      </c>
      <c r="Y109" s="18" t="s">
        <v>70</v>
      </c>
      <c r="Z109" s="18">
        <v>9114</v>
      </c>
      <c r="AA109" s="18" t="s">
        <v>175</v>
      </c>
      <c r="AC109" t="str">
        <f>+Combinar1[[#This Row],[Descripción Filtro URL 1]]</f>
        <v>Pitrufquén</v>
      </c>
      <c r="AD109" t="str">
        <f>+Combinar1[[#This Row],[titulo]]&amp;AC109&amp;", "&amp;Combinar1[[#This Row],[temporalidad]]</f>
        <v>Ingresos percibidos por la administración de Cementerios en la Comuna de Pitrufquén, Periodo 2008-2020</v>
      </c>
      <c r="AE109" t="str">
        <f>+Combinar1[[#This Row],[descripcion_larga]]&amp;AC109&amp;", según datos del "&amp;Combinar1[[#This Row],[fuente]]&amp;", "&amp;Combinar1[[#This Row],[temporalidad]]</f>
        <v>Evolución del ingreso que recibe el municipio por la administración de cementerios en la comuna de Pitrufquén, según datos del Sistema Nacional de Información Municipal (SINIM), Periodo 2008-2020</v>
      </c>
      <c r="AF109" t="e">
        <f>+Combinar1[[#This Row],[url]]&amp;Combinar1[[#This Row],[Complemento Link]]&amp;Combinar1[[#This Row],[id_fil_url 1]]&amp;#REF!&amp;#REF!</f>
        <v>#REF!</v>
      </c>
    </row>
    <row r="110" spans="1:32" x14ac:dyDescent="0.3">
      <c r="A110" s="18">
        <v>1</v>
      </c>
      <c r="B110" s="18" t="s">
        <v>91</v>
      </c>
      <c r="C110">
        <v>2</v>
      </c>
      <c r="D110" s="18">
        <v>2</v>
      </c>
      <c r="E110" s="18" t="s">
        <v>168</v>
      </c>
      <c r="F110" s="18"/>
      <c r="G110" s="18" t="s">
        <v>730</v>
      </c>
      <c r="H110" s="18" t="s">
        <v>729</v>
      </c>
      <c r="I110" s="18" t="s">
        <v>166</v>
      </c>
      <c r="K110" s="18" t="s">
        <v>163</v>
      </c>
      <c r="L110" s="18" t="s">
        <v>168</v>
      </c>
      <c r="M110" s="18" t="s">
        <v>165</v>
      </c>
      <c r="N110" s="18" t="s">
        <v>169</v>
      </c>
      <c r="O110" s="18" t="s">
        <v>167</v>
      </c>
      <c r="P110" s="18" t="s">
        <v>728</v>
      </c>
      <c r="Q110" t="s">
        <v>749</v>
      </c>
      <c r="R110" s="18" t="s">
        <v>164</v>
      </c>
      <c r="S110" s="18" t="s">
        <v>547</v>
      </c>
      <c r="T110" s="18" t="s">
        <v>176</v>
      </c>
      <c r="U110" s="18" t="s">
        <v>99</v>
      </c>
      <c r="V110" s="18">
        <v>240</v>
      </c>
      <c r="W110" s="18" t="s">
        <v>92</v>
      </c>
      <c r="X110" s="18" t="s">
        <v>93</v>
      </c>
      <c r="Y110" s="18" t="s">
        <v>32</v>
      </c>
      <c r="Z110" s="18">
        <v>1401</v>
      </c>
      <c r="AA110" s="18" t="s">
        <v>175</v>
      </c>
      <c r="AC110" t="str">
        <f>+Combinar1[[#This Row],[Descripción Filtro URL 1]]</f>
        <v>Pozo Almonte</v>
      </c>
      <c r="AD110" t="str">
        <f>+Combinar1[[#This Row],[titulo]]&amp;AC110&amp;", "&amp;Combinar1[[#This Row],[temporalidad]]</f>
        <v>Gastos por la administración de Cementerios en la comuna de Pozo Almonte, Periodo 2008-2020</v>
      </c>
      <c r="AE110" t="str">
        <f>+Combinar1[[#This Row],[descripcion_larga]]&amp;AC110&amp;", según datos del "&amp;Combinar1[[#This Row],[fuente]]&amp;", "&amp;Combinar1[[#This Row],[temporalidad]]</f>
        <v>Evolución del gasto total del municipio por la administración de cementerios en la comuna de Pozo Almonte, según datos del Sistema Nacional de Información Municipal (SINIM), Periodo 2008-2020</v>
      </c>
      <c r="AF110" t="e">
        <f>+Combinar1[[#This Row],[url]]&amp;Combinar1[[#This Row],[Complemento Link]]&amp;Combinar1[[#This Row],[id_fil_url 1]]&amp;#REF!&amp;#REF!</f>
        <v>#REF!</v>
      </c>
    </row>
    <row r="111" spans="1:32" x14ac:dyDescent="0.3">
      <c r="A111" s="18">
        <v>1</v>
      </c>
      <c r="B111" s="18" t="s">
        <v>91</v>
      </c>
      <c r="C111">
        <v>3</v>
      </c>
      <c r="D111" s="18">
        <v>3</v>
      </c>
      <c r="E111" s="18" t="s">
        <v>171</v>
      </c>
      <c r="F111" s="18"/>
      <c r="G111" s="18" t="s">
        <v>732</v>
      </c>
      <c r="H111" s="18" t="s">
        <v>729</v>
      </c>
      <c r="I111" s="18" t="s">
        <v>166</v>
      </c>
      <c r="K111" s="18" t="s">
        <v>163</v>
      </c>
      <c r="L111" s="18" t="s">
        <v>171</v>
      </c>
      <c r="M111" s="18" t="s">
        <v>165</v>
      </c>
      <c r="N111" s="18" t="s">
        <v>169</v>
      </c>
      <c r="O111" s="18" t="s">
        <v>167</v>
      </c>
      <c r="P111" s="18" t="s">
        <v>543</v>
      </c>
      <c r="Q111" t="s">
        <v>747</v>
      </c>
      <c r="R111" s="18" t="s">
        <v>164</v>
      </c>
      <c r="S111" s="18" t="s">
        <v>546</v>
      </c>
      <c r="T111" s="18" t="s">
        <v>177</v>
      </c>
      <c r="U111" s="18" t="s">
        <v>99</v>
      </c>
      <c r="V111" s="18">
        <v>240</v>
      </c>
      <c r="W111" s="18" t="s">
        <v>92</v>
      </c>
      <c r="X111" s="18" t="s">
        <v>93</v>
      </c>
      <c r="Y111" s="18" t="s">
        <v>32</v>
      </c>
      <c r="Z111" s="18">
        <v>1401</v>
      </c>
      <c r="AA111" s="18" t="s">
        <v>175</v>
      </c>
      <c r="AC111" t="str">
        <f>+Combinar1[[#This Row],[Descripción Filtro URL 1]]</f>
        <v>Pozo Almonte</v>
      </c>
      <c r="AD111" t="str">
        <f>+Combinar1[[#This Row],[titulo]]&amp;AC111&amp;", "&amp;Combinar1[[#This Row],[temporalidad]]</f>
        <v>Comparativo de Ingresos y Gastos por la administración de Cementerios, en la comuna de Pozo Almonte, Periodo 2008-2020</v>
      </c>
      <c r="AE111" t="str">
        <f>+Combinar1[[#This Row],[descripcion_larga]]&amp;AC111&amp;", según datos del "&amp;Combinar1[[#This Row],[fuente]]&amp;", "&amp;Combinar1[[#This Row],[temporalidad]]</f>
        <v>Gráfico que muestra los ingresos y gastos del municipio por la administración de cementerios en la comuna de Pozo Almonte, según datos del Sistema Nacional de Información Municipal (SINIM), Periodo 2008-2020</v>
      </c>
      <c r="AF111" t="e">
        <f>+Combinar1[[#This Row],[url]]&amp;Combinar1[[#This Row],[Complemento Link]]&amp;Combinar1[[#This Row],[id_fil_url 1]]&amp;#REF!&amp;#REF!</f>
        <v>#REF!</v>
      </c>
    </row>
    <row r="112" spans="1:32" x14ac:dyDescent="0.3">
      <c r="A112" s="18">
        <v>1</v>
      </c>
      <c r="B112" s="18" t="s">
        <v>91</v>
      </c>
      <c r="C112">
        <v>4</v>
      </c>
      <c r="D112" s="18">
        <v>4</v>
      </c>
      <c r="E112" s="18" t="s">
        <v>173</v>
      </c>
      <c r="F112" s="18"/>
      <c r="G112" s="18" t="s">
        <v>731</v>
      </c>
      <c r="H112" s="18" t="s">
        <v>729</v>
      </c>
      <c r="I112" s="18" t="s">
        <v>166</v>
      </c>
      <c r="K112" s="18" t="s">
        <v>163</v>
      </c>
      <c r="L112" s="18" t="s">
        <v>173</v>
      </c>
      <c r="M112" s="18" t="s">
        <v>165</v>
      </c>
      <c r="N112" s="18" t="s">
        <v>169</v>
      </c>
      <c r="O112" s="18" t="s">
        <v>167</v>
      </c>
      <c r="P112" s="18" t="s">
        <v>544</v>
      </c>
      <c r="Q112" t="s">
        <v>748</v>
      </c>
      <c r="R112" s="18" t="s">
        <v>164</v>
      </c>
      <c r="S112" s="18" t="s">
        <v>545</v>
      </c>
      <c r="T112" s="18" t="s">
        <v>178</v>
      </c>
      <c r="U112" s="18" t="s">
        <v>99</v>
      </c>
      <c r="V112" s="18">
        <v>240</v>
      </c>
      <c r="W112" s="18" t="s">
        <v>92</v>
      </c>
      <c r="X112" s="18" t="s">
        <v>93</v>
      </c>
      <c r="Y112" s="18" t="s">
        <v>32</v>
      </c>
      <c r="Z112" s="18">
        <v>1401</v>
      </c>
      <c r="AA112" s="18" t="s">
        <v>175</v>
      </c>
      <c r="AC112" t="str">
        <f>+Combinar1[[#This Row],[Descripción Filtro URL 1]]</f>
        <v>Pozo Almonte</v>
      </c>
      <c r="AD112" t="str">
        <f>+Combinar1[[#This Row],[titulo]]&amp;AC112&amp;", "&amp;Combinar1[[#This Row],[temporalidad]]</f>
        <v>Ingresos percibidos por la administración de Cementerios en la Comuna de Pozo Almonte, Periodo 2008-2020</v>
      </c>
      <c r="AE112" t="str">
        <f>+Combinar1[[#This Row],[descripcion_larga]]&amp;AC112&amp;", según datos del "&amp;Combinar1[[#This Row],[fuente]]&amp;", "&amp;Combinar1[[#This Row],[temporalidad]]</f>
        <v>Evolución del ingreso que recibe el municipio por la administración de cementerios en la comuna de Pozo Almonte, según datos del Sistema Nacional de Información Municipal (SINIM), Periodo 2008-2020</v>
      </c>
      <c r="AF112" t="e">
        <f>+Combinar1[[#This Row],[url]]&amp;Combinar1[[#This Row],[Complemento Link]]&amp;Combinar1[[#This Row],[id_fil_url 1]]&amp;#REF!&amp;#REF!</f>
        <v>#REF!</v>
      </c>
    </row>
    <row r="113" spans="1:32" x14ac:dyDescent="0.3">
      <c r="A113" s="18">
        <v>1</v>
      </c>
      <c r="B113" s="18" t="s">
        <v>91</v>
      </c>
      <c r="C113">
        <v>2</v>
      </c>
      <c r="D113" s="18">
        <v>2</v>
      </c>
      <c r="E113" s="18" t="s">
        <v>168</v>
      </c>
      <c r="F113" s="18"/>
      <c r="G113" s="18" t="s">
        <v>730</v>
      </c>
      <c r="H113" s="18" t="s">
        <v>729</v>
      </c>
      <c r="I113" s="18" t="s">
        <v>166</v>
      </c>
      <c r="K113" s="18" t="s">
        <v>163</v>
      </c>
      <c r="L113" s="18" t="s">
        <v>168</v>
      </c>
      <c r="M113" s="18" t="s">
        <v>165</v>
      </c>
      <c r="N113" s="18" t="s">
        <v>169</v>
      </c>
      <c r="O113" s="18" t="s">
        <v>167</v>
      </c>
      <c r="P113" s="18" t="s">
        <v>728</v>
      </c>
      <c r="Q113" t="s">
        <v>749</v>
      </c>
      <c r="R113" s="18" t="s">
        <v>164</v>
      </c>
      <c r="S113" s="18" t="s">
        <v>547</v>
      </c>
      <c r="T113" s="18" t="s">
        <v>176</v>
      </c>
      <c r="U113" s="18" t="s">
        <v>99</v>
      </c>
      <c r="V113" s="18">
        <v>240</v>
      </c>
      <c r="W113" s="18" t="s">
        <v>92</v>
      </c>
      <c r="X113" s="18" t="s">
        <v>93</v>
      </c>
      <c r="Y113" s="18" t="s">
        <v>75</v>
      </c>
      <c r="Z113" s="18">
        <v>10101</v>
      </c>
      <c r="AA113" s="18" t="s">
        <v>175</v>
      </c>
      <c r="AC113" t="str">
        <f>+Combinar1[[#This Row],[Descripción Filtro URL 1]]</f>
        <v>Puerto Montt</v>
      </c>
      <c r="AD113" t="str">
        <f>+Combinar1[[#This Row],[titulo]]&amp;AC113&amp;", "&amp;Combinar1[[#This Row],[temporalidad]]</f>
        <v>Gastos por la administración de Cementerios en la comuna de Puerto Montt, Periodo 2008-2020</v>
      </c>
      <c r="AE113" t="str">
        <f>+Combinar1[[#This Row],[descripcion_larga]]&amp;AC113&amp;", según datos del "&amp;Combinar1[[#This Row],[fuente]]&amp;", "&amp;Combinar1[[#This Row],[temporalidad]]</f>
        <v>Evolución del gasto total del municipio por la administración de cementerios en la comuna de Puerto Montt, según datos del Sistema Nacional de Información Municipal (SINIM), Periodo 2008-2020</v>
      </c>
      <c r="AF113" t="e">
        <f>+Combinar1[[#This Row],[url]]&amp;Combinar1[[#This Row],[Complemento Link]]&amp;Combinar1[[#This Row],[id_fil_url 1]]&amp;#REF!&amp;#REF!</f>
        <v>#REF!</v>
      </c>
    </row>
    <row r="114" spans="1:32" x14ac:dyDescent="0.3">
      <c r="A114" s="18">
        <v>1</v>
      </c>
      <c r="B114" s="18" t="s">
        <v>91</v>
      </c>
      <c r="C114">
        <v>3</v>
      </c>
      <c r="D114" s="18">
        <v>3</v>
      </c>
      <c r="E114" s="18" t="s">
        <v>171</v>
      </c>
      <c r="F114" s="18"/>
      <c r="G114" s="18" t="s">
        <v>732</v>
      </c>
      <c r="H114" s="18" t="s">
        <v>729</v>
      </c>
      <c r="I114" s="18" t="s">
        <v>166</v>
      </c>
      <c r="K114" s="18" t="s">
        <v>163</v>
      </c>
      <c r="L114" s="18" t="s">
        <v>171</v>
      </c>
      <c r="M114" s="18" t="s">
        <v>165</v>
      </c>
      <c r="N114" s="18" t="s">
        <v>169</v>
      </c>
      <c r="O114" s="18" t="s">
        <v>167</v>
      </c>
      <c r="P114" s="18" t="s">
        <v>543</v>
      </c>
      <c r="Q114" t="s">
        <v>747</v>
      </c>
      <c r="R114" s="18" t="s">
        <v>164</v>
      </c>
      <c r="S114" s="18" t="s">
        <v>546</v>
      </c>
      <c r="T114" s="18" t="s">
        <v>177</v>
      </c>
      <c r="U114" s="18" t="s">
        <v>99</v>
      </c>
      <c r="V114" s="18">
        <v>240</v>
      </c>
      <c r="W114" s="18" t="s">
        <v>92</v>
      </c>
      <c r="X114" s="18" t="s">
        <v>93</v>
      </c>
      <c r="Y114" s="18" t="s">
        <v>75</v>
      </c>
      <c r="Z114" s="18">
        <v>10101</v>
      </c>
      <c r="AA114" s="18" t="s">
        <v>175</v>
      </c>
      <c r="AC114" t="str">
        <f>+Combinar1[[#This Row],[Descripción Filtro URL 1]]</f>
        <v>Puerto Montt</v>
      </c>
      <c r="AD114" t="str">
        <f>+Combinar1[[#This Row],[titulo]]&amp;AC114&amp;", "&amp;Combinar1[[#This Row],[temporalidad]]</f>
        <v>Comparativo de Ingresos y Gastos por la administración de Cementerios, en la comuna de Puerto Montt, Periodo 2008-2020</v>
      </c>
      <c r="AE114" t="str">
        <f>+Combinar1[[#This Row],[descripcion_larga]]&amp;AC114&amp;", según datos del "&amp;Combinar1[[#This Row],[fuente]]&amp;", "&amp;Combinar1[[#This Row],[temporalidad]]</f>
        <v>Gráfico que muestra los ingresos y gastos del municipio por la administración de cementerios en la comuna de Puerto Montt, según datos del Sistema Nacional de Información Municipal (SINIM), Periodo 2008-2020</v>
      </c>
      <c r="AF114" t="e">
        <f>+Combinar1[[#This Row],[url]]&amp;Combinar1[[#This Row],[Complemento Link]]&amp;Combinar1[[#This Row],[id_fil_url 1]]&amp;#REF!&amp;#REF!</f>
        <v>#REF!</v>
      </c>
    </row>
    <row r="115" spans="1:32" x14ac:dyDescent="0.3">
      <c r="A115" s="18">
        <v>1</v>
      </c>
      <c r="B115" s="18" t="s">
        <v>91</v>
      </c>
      <c r="C115">
        <v>4</v>
      </c>
      <c r="D115" s="18">
        <v>4</v>
      </c>
      <c r="E115" s="18" t="s">
        <v>173</v>
      </c>
      <c r="F115" s="18"/>
      <c r="G115" s="18" t="s">
        <v>731</v>
      </c>
      <c r="H115" s="18" t="s">
        <v>729</v>
      </c>
      <c r="I115" s="18" t="s">
        <v>166</v>
      </c>
      <c r="K115" s="18" t="s">
        <v>163</v>
      </c>
      <c r="L115" s="18" t="s">
        <v>173</v>
      </c>
      <c r="M115" s="18" t="s">
        <v>165</v>
      </c>
      <c r="N115" s="18" t="s">
        <v>169</v>
      </c>
      <c r="O115" s="18" t="s">
        <v>167</v>
      </c>
      <c r="P115" s="18" t="s">
        <v>544</v>
      </c>
      <c r="Q115" t="s">
        <v>748</v>
      </c>
      <c r="R115" s="18" t="s">
        <v>164</v>
      </c>
      <c r="S115" s="18" t="s">
        <v>545</v>
      </c>
      <c r="T115" s="18" t="s">
        <v>178</v>
      </c>
      <c r="U115" s="18" t="s">
        <v>99</v>
      </c>
      <c r="V115" s="18">
        <v>240</v>
      </c>
      <c r="W115" s="18" t="s">
        <v>92</v>
      </c>
      <c r="X115" s="18" t="s">
        <v>93</v>
      </c>
      <c r="Y115" s="18" t="s">
        <v>75</v>
      </c>
      <c r="Z115" s="18">
        <v>10101</v>
      </c>
      <c r="AA115" s="18" t="s">
        <v>175</v>
      </c>
      <c r="AC115" t="str">
        <f>+Combinar1[[#This Row],[Descripción Filtro URL 1]]</f>
        <v>Puerto Montt</v>
      </c>
      <c r="AD115" t="str">
        <f>+Combinar1[[#This Row],[titulo]]&amp;AC115&amp;", "&amp;Combinar1[[#This Row],[temporalidad]]</f>
        <v>Ingresos percibidos por la administración de Cementerios en la Comuna de Puerto Montt, Periodo 2008-2020</v>
      </c>
      <c r="AE115" t="str">
        <f>+Combinar1[[#This Row],[descripcion_larga]]&amp;AC115&amp;", según datos del "&amp;Combinar1[[#This Row],[fuente]]&amp;", "&amp;Combinar1[[#This Row],[temporalidad]]</f>
        <v>Evolución del ingreso que recibe el municipio por la administración de cementerios en la comuna de Puerto Montt, según datos del Sistema Nacional de Información Municipal (SINIM), Periodo 2008-2020</v>
      </c>
      <c r="AF115" t="e">
        <f>+Combinar1[[#This Row],[url]]&amp;Combinar1[[#This Row],[Complemento Link]]&amp;Combinar1[[#This Row],[id_fil_url 1]]&amp;#REF!&amp;#REF!</f>
        <v>#REF!</v>
      </c>
    </row>
    <row r="116" spans="1:32" x14ac:dyDescent="0.3">
      <c r="A116" s="18">
        <v>1</v>
      </c>
      <c r="B116" s="18" t="s">
        <v>91</v>
      </c>
      <c r="C116">
        <v>2</v>
      </c>
      <c r="D116" s="18">
        <v>2</v>
      </c>
      <c r="E116" s="18" t="s">
        <v>168</v>
      </c>
      <c r="F116" s="18"/>
      <c r="G116" s="18" t="s">
        <v>730</v>
      </c>
      <c r="H116" s="18" t="s">
        <v>729</v>
      </c>
      <c r="I116" s="18" t="s">
        <v>166</v>
      </c>
      <c r="K116" s="18" t="s">
        <v>163</v>
      </c>
      <c r="L116" s="18" t="s">
        <v>168</v>
      </c>
      <c r="M116" s="18" t="s">
        <v>165</v>
      </c>
      <c r="N116" s="18" t="s">
        <v>169</v>
      </c>
      <c r="O116" s="18" t="s">
        <v>167</v>
      </c>
      <c r="P116" s="18" t="s">
        <v>728</v>
      </c>
      <c r="Q116" t="s">
        <v>749</v>
      </c>
      <c r="R116" s="18" t="s">
        <v>164</v>
      </c>
      <c r="S116" s="18" t="s">
        <v>547</v>
      </c>
      <c r="T116" s="18" t="s">
        <v>176</v>
      </c>
      <c r="U116" s="18" t="s">
        <v>99</v>
      </c>
      <c r="V116" s="18">
        <v>240</v>
      </c>
      <c r="W116" s="18" t="s">
        <v>92</v>
      </c>
      <c r="X116" s="18" t="s">
        <v>93</v>
      </c>
      <c r="Y116" s="18" t="s">
        <v>76</v>
      </c>
      <c r="Z116" s="18">
        <v>12101</v>
      </c>
      <c r="AA116" s="18" t="s">
        <v>175</v>
      </c>
      <c r="AC116" t="str">
        <f>+Combinar1[[#This Row],[Descripción Filtro URL 1]]</f>
        <v>Punta Arenas</v>
      </c>
      <c r="AD116" t="str">
        <f>+Combinar1[[#This Row],[titulo]]&amp;AC116&amp;", "&amp;Combinar1[[#This Row],[temporalidad]]</f>
        <v>Gastos por la administración de Cementerios en la comuna de Punta Arenas, Periodo 2008-2020</v>
      </c>
      <c r="AE116" t="str">
        <f>+Combinar1[[#This Row],[descripcion_larga]]&amp;AC116&amp;", según datos del "&amp;Combinar1[[#This Row],[fuente]]&amp;", "&amp;Combinar1[[#This Row],[temporalidad]]</f>
        <v>Evolución del gasto total del municipio por la administración de cementerios en la comuna de Punta Arenas, según datos del Sistema Nacional de Información Municipal (SINIM), Periodo 2008-2020</v>
      </c>
      <c r="AF116" t="e">
        <f>+Combinar1[[#This Row],[url]]&amp;Combinar1[[#This Row],[Complemento Link]]&amp;Combinar1[[#This Row],[id_fil_url 1]]&amp;#REF!&amp;#REF!</f>
        <v>#REF!</v>
      </c>
    </row>
    <row r="117" spans="1:32" x14ac:dyDescent="0.3">
      <c r="A117" s="18">
        <v>1</v>
      </c>
      <c r="B117" s="18" t="s">
        <v>91</v>
      </c>
      <c r="C117">
        <v>3</v>
      </c>
      <c r="D117" s="18">
        <v>3</v>
      </c>
      <c r="E117" s="18" t="s">
        <v>171</v>
      </c>
      <c r="F117" s="18"/>
      <c r="G117" s="18" t="s">
        <v>732</v>
      </c>
      <c r="H117" s="18" t="s">
        <v>729</v>
      </c>
      <c r="I117" s="18" t="s">
        <v>166</v>
      </c>
      <c r="K117" s="18" t="s">
        <v>163</v>
      </c>
      <c r="L117" s="18" t="s">
        <v>171</v>
      </c>
      <c r="M117" s="18" t="s">
        <v>165</v>
      </c>
      <c r="N117" s="18" t="s">
        <v>169</v>
      </c>
      <c r="O117" s="18" t="s">
        <v>167</v>
      </c>
      <c r="P117" s="18" t="s">
        <v>543</v>
      </c>
      <c r="Q117" t="s">
        <v>747</v>
      </c>
      <c r="R117" s="18" t="s">
        <v>164</v>
      </c>
      <c r="S117" s="18" t="s">
        <v>546</v>
      </c>
      <c r="T117" s="18" t="s">
        <v>177</v>
      </c>
      <c r="U117" s="18" t="s">
        <v>99</v>
      </c>
      <c r="V117" s="18">
        <v>240</v>
      </c>
      <c r="W117" s="18" t="s">
        <v>92</v>
      </c>
      <c r="X117" s="18" t="s">
        <v>93</v>
      </c>
      <c r="Y117" s="18" t="s">
        <v>76</v>
      </c>
      <c r="Z117" s="18">
        <v>12101</v>
      </c>
      <c r="AA117" s="18" t="s">
        <v>175</v>
      </c>
      <c r="AC117" t="str">
        <f>+Combinar1[[#This Row],[Descripción Filtro URL 1]]</f>
        <v>Punta Arenas</v>
      </c>
      <c r="AD117" t="str">
        <f>+Combinar1[[#This Row],[titulo]]&amp;AC117&amp;", "&amp;Combinar1[[#This Row],[temporalidad]]</f>
        <v>Comparativo de Ingresos y Gastos por la administración de Cementerios, en la comuna de Punta Arenas, Periodo 2008-2020</v>
      </c>
      <c r="AE117" t="str">
        <f>+Combinar1[[#This Row],[descripcion_larga]]&amp;AC117&amp;", según datos del "&amp;Combinar1[[#This Row],[fuente]]&amp;", "&amp;Combinar1[[#This Row],[temporalidad]]</f>
        <v>Gráfico que muestra los ingresos y gastos del municipio por la administración de cementerios en la comuna de Punta Arenas, según datos del Sistema Nacional de Información Municipal (SINIM), Periodo 2008-2020</v>
      </c>
      <c r="AF117" t="e">
        <f>+Combinar1[[#This Row],[url]]&amp;Combinar1[[#This Row],[Complemento Link]]&amp;Combinar1[[#This Row],[id_fil_url 1]]&amp;#REF!&amp;#REF!</f>
        <v>#REF!</v>
      </c>
    </row>
    <row r="118" spans="1:32" x14ac:dyDescent="0.3">
      <c r="A118" s="18">
        <v>1</v>
      </c>
      <c r="B118" s="18" t="s">
        <v>91</v>
      </c>
      <c r="C118">
        <v>4</v>
      </c>
      <c r="D118" s="18">
        <v>4</v>
      </c>
      <c r="E118" s="18" t="s">
        <v>173</v>
      </c>
      <c r="F118" s="18"/>
      <c r="G118" s="18" t="s">
        <v>731</v>
      </c>
      <c r="H118" s="18" t="s">
        <v>729</v>
      </c>
      <c r="I118" s="18" t="s">
        <v>166</v>
      </c>
      <c r="K118" s="18" t="s">
        <v>163</v>
      </c>
      <c r="L118" s="18" t="s">
        <v>173</v>
      </c>
      <c r="M118" s="18" t="s">
        <v>165</v>
      </c>
      <c r="N118" s="18" t="s">
        <v>169</v>
      </c>
      <c r="O118" s="18" t="s">
        <v>167</v>
      </c>
      <c r="P118" s="18" t="s">
        <v>544</v>
      </c>
      <c r="Q118" t="s">
        <v>748</v>
      </c>
      <c r="R118" s="18" t="s">
        <v>164</v>
      </c>
      <c r="S118" s="18" t="s">
        <v>545</v>
      </c>
      <c r="T118" s="18" t="s">
        <v>178</v>
      </c>
      <c r="U118" s="18" t="s">
        <v>99</v>
      </c>
      <c r="V118" s="18">
        <v>240</v>
      </c>
      <c r="W118" s="18" t="s">
        <v>92</v>
      </c>
      <c r="X118" s="18" t="s">
        <v>93</v>
      </c>
      <c r="Y118" s="18" t="s">
        <v>76</v>
      </c>
      <c r="Z118" s="18">
        <v>12101</v>
      </c>
      <c r="AA118" s="18" t="s">
        <v>175</v>
      </c>
      <c r="AC118" t="str">
        <f>+Combinar1[[#This Row],[Descripción Filtro URL 1]]</f>
        <v>Punta Arenas</v>
      </c>
      <c r="AD118" t="str">
        <f>+Combinar1[[#This Row],[titulo]]&amp;AC118&amp;", "&amp;Combinar1[[#This Row],[temporalidad]]</f>
        <v>Ingresos percibidos por la administración de Cementerios en la Comuna de Punta Arenas, Periodo 2008-2020</v>
      </c>
      <c r="AE118" t="str">
        <f>+Combinar1[[#This Row],[descripcion_larga]]&amp;AC118&amp;", según datos del "&amp;Combinar1[[#This Row],[fuente]]&amp;", "&amp;Combinar1[[#This Row],[temporalidad]]</f>
        <v>Evolución del ingreso que recibe el municipio por la administración de cementerios en la comuna de Punta Arenas, según datos del Sistema Nacional de Información Municipal (SINIM), Periodo 2008-2020</v>
      </c>
      <c r="AF118" t="e">
        <f>+Combinar1[[#This Row],[url]]&amp;Combinar1[[#This Row],[Complemento Link]]&amp;Combinar1[[#This Row],[id_fil_url 1]]&amp;#REF!&amp;#REF!</f>
        <v>#REF!</v>
      </c>
    </row>
    <row r="119" spans="1:32" x14ac:dyDescent="0.3">
      <c r="A119" s="18">
        <v>1</v>
      </c>
      <c r="B119" s="18" t="s">
        <v>91</v>
      </c>
      <c r="C119">
        <v>2</v>
      </c>
      <c r="D119" s="18">
        <v>2</v>
      </c>
      <c r="E119" s="18" t="s">
        <v>168</v>
      </c>
      <c r="F119" s="18"/>
      <c r="G119" s="18" t="s">
        <v>730</v>
      </c>
      <c r="H119" s="18" t="s">
        <v>729</v>
      </c>
      <c r="I119" s="18" t="s">
        <v>166</v>
      </c>
      <c r="K119" s="18" t="s">
        <v>163</v>
      </c>
      <c r="L119" s="18" t="s">
        <v>168</v>
      </c>
      <c r="M119" s="18" t="s">
        <v>165</v>
      </c>
      <c r="N119" s="18" t="s">
        <v>169</v>
      </c>
      <c r="O119" s="18" t="s">
        <v>167</v>
      </c>
      <c r="P119" s="18" t="s">
        <v>728</v>
      </c>
      <c r="Q119" t="s">
        <v>749</v>
      </c>
      <c r="R119" s="18" t="s">
        <v>164</v>
      </c>
      <c r="S119" s="18" t="s">
        <v>547</v>
      </c>
      <c r="T119" s="18" t="s">
        <v>176</v>
      </c>
      <c r="U119" s="18" t="s">
        <v>99</v>
      </c>
      <c r="V119" s="18">
        <v>240</v>
      </c>
      <c r="W119" s="18" t="s">
        <v>92</v>
      </c>
      <c r="X119" s="18" t="s">
        <v>93</v>
      </c>
      <c r="Y119" s="18" t="s">
        <v>64</v>
      </c>
      <c r="Z119" s="18">
        <v>8308</v>
      </c>
      <c r="AA119" s="18" t="s">
        <v>175</v>
      </c>
      <c r="AC119" t="str">
        <f>+Combinar1[[#This Row],[Descripción Filtro URL 1]]</f>
        <v>Quilaco</v>
      </c>
      <c r="AD119" t="str">
        <f>+Combinar1[[#This Row],[titulo]]&amp;AC119&amp;", "&amp;Combinar1[[#This Row],[temporalidad]]</f>
        <v>Gastos por la administración de Cementerios en la comuna de Quilaco, Periodo 2008-2020</v>
      </c>
      <c r="AE119" t="str">
        <f>+Combinar1[[#This Row],[descripcion_larga]]&amp;AC119&amp;", según datos del "&amp;Combinar1[[#This Row],[fuente]]&amp;", "&amp;Combinar1[[#This Row],[temporalidad]]</f>
        <v>Evolución del gasto total del municipio por la administración de cementerios en la comuna de Quilaco, según datos del Sistema Nacional de Información Municipal (SINIM), Periodo 2008-2020</v>
      </c>
      <c r="AF119" t="e">
        <f>+Combinar1[[#This Row],[url]]&amp;Combinar1[[#This Row],[Complemento Link]]&amp;Combinar1[[#This Row],[id_fil_url 1]]&amp;#REF!&amp;#REF!</f>
        <v>#REF!</v>
      </c>
    </row>
    <row r="120" spans="1:32" x14ac:dyDescent="0.3">
      <c r="A120" s="18">
        <v>1</v>
      </c>
      <c r="B120" s="18" t="s">
        <v>91</v>
      </c>
      <c r="C120">
        <v>3</v>
      </c>
      <c r="D120" s="18">
        <v>3</v>
      </c>
      <c r="E120" s="18" t="s">
        <v>171</v>
      </c>
      <c r="F120" s="18"/>
      <c r="G120" s="18" t="s">
        <v>732</v>
      </c>
      <c r="H120" s="18" t="s">
        <v>729</v>
      </c>
      <c r="I120" s="18" t="s">
        <v>166</v>
      </c>
      <c r="K120" s="18" t="s">
        <v>163</v>
      </c>
      <c r="L120" s="18" t="s">
        <v>171</v>
      </c>
      <c r="M120" s="18" t="s">
        <v>165</v>
      </c>
      <c r="N120" s="18" t="s">
        <v>169</v>
      </c>
      <c r="O120" s="18" t="s">
        <v>167</v>
      </c>
      <c r="P120" s="18" t="s">
        <v>543</v>
      </c>
      <c r="Q120" t="s">
        <v>747</v>
      </c>
      <c r="R120" s="18" t="s">
        <v>164</v>
      </c>
      <c r="S120" s="18" t="s">
        <v>546</v>
      </c>
      <c r="T120" s="18" t="s">
        <v>177</v>
      </c>
      <c r="U120" s="18" t="s">
        <v>99</v>
      </c>
      <c r="V120" s="18">
        <v>240</v>
      </c>
      <c r="W120" s="18" t="s">
        <v>92</v>
      </c>
      <c r="X120" s="18" t="s">
        <v>93</v>
      </c>
      <c r="Y120" s="18" t="s">
        <v>64</v>
      </c>
      <c r="Z120" s="18">
        <v>8308</v>
      </c>
      <c r="AA120" s="18" t="s">
        <v>175</v>
      </c>
      <c r="AC120" t="str">
        <f>+Combinar1[[#This Row],[Descripción Filtro URL 1]]</f>
        <v>Quilaco</v>
      </c>
      <c r="AD120" t="str">
        <f>+Combinar1[[#This Row],[titulo]]&amp;AC120&amp;", "&amp;Combinar1[[#This Row],[temporalidad]]</f>
        <v>Comparativo de Ingresos y Gastos por la administración de Cementerios, en la comuna de Quilaco, Periodo 2008-2020</v>
      </c>
      <c r="AE120" t="str">
        <f>+Combinar1[[#This Row],[descripcion_larga]]&amp;AC120&amp;", según datos del "&amp;Combinar1[[#This Row],[fuente]]&amp;", "&amp;Combinar1[[#This Row],[temporalidad]]</f>
        <v>Gráfico que muestra los ingresos y gastos del municipio por la administración de cementerios en la comuna de Quilaco, según datos del Sistema Nacional de Información Municipal (SINIM), Periodo 2008-2020</v>
      </c>
      <c r="AF120" t="e">
        <f>+Combinar1[[#This Row],[url]]&amp;Combinar1[[#This Row],[Complemento Link]]&amp;Combinar1[[#This Row],[id_fil_url 1]]&amp;#REF!&amp;#REF!</f>
        <v>#REF!</v>
      </c>
    </row>
    <row r="121" spans="1:32" x14ac:dyDescent="0.3">
      <c r="A121" s="18">
        <v>1</v>
      </c>
      <c r="B121" s="18" t="s">
        <v>91</v>
      </c>
      <c r="C121">
        <v>4</v>
      </c>
      <c r="D121" s="18">
        <v>4</v>
      </c>
      <c r="E121" s="18" t="s">
        <v>173</v>
      </c>
      <c r="F121" s="18"/>
      <c r="G121" s="18" t="s">
        <v>731</v>
      </c>
      <c r="H121" s="18" t="s">
        <v>729</v>
      </c>
      <c r="I121" s="18" t="s">
        <v>166</v>
      </c>
      <c r="K121" s="18" t="s">
        <v>163</v>
      </c>
      <c r="L121" s="18" t="s">
        <v>173</v>
      </c>
      <c r="M121" s="18" t="s">
        <v>165</v>
      </c>
      <c r="N121" s="18" t="s">
        <v>169</v>
      </c>
      <c r="O121" s="18" t="s">
        <v>167</v>
      </c>
      <c r="P121" s="18" t="s">
        <v>544</v>
      </c>
      <c r="Q121" t="s">
        <v>748</v>
      </c>
      <c r="R121" s="18" t="s">
        <v>164</v>
      </c>
      <c r="S121" s="18" t="s">
        <v>545</v>
      </c>
      <c r="T121" s="18" t="s">
        <v>178</v>
      </c>
      <c r="U121" s="18" t="s">
        <v>99</v>
      </c>
      <c r="V121" s="18">
        <v>240</v>
      </c>
      <c r="W121" s="18" t="s">
        <v>92</v>
      </c>
      <c r="X121" s="18" t="s">
        <v>93</v>
      </c>
      <c r="Y121" s="18" t="s">
        <v>64</v>
      </c>
      <c r="Z121" s="18">
        <v>8308</v>
      </c>
      <c r="AA121" s="18" t="s">
        <v>175</v>
      </c>
      <c r="AC121" t="str">
        <f>+Combinar1[[#This Row],[Descripción Filtro URL 1]]</f>
        <v>Quilaco</v>
      </c>
      <c r="AD121" t="str">
        <f>+Combinar1[[#This Row],[titulo]]&amp;AC121&amp;", "&amp;Combinar1[[#This Row],[temporalidad]]</f>
        <v>Ingresos percibidos por la administración de Cementerios en la Comuna de Quilaco, Periodo 2008-2020</v>
      </c>
      <c r="AE121" t="str">
        <f>+Combinar1[[#This Row],[descripcion_larga]]&amp;AC121&amp;", según datos del "&amp;Combinar1[[#This Row],[fuente]]&amp;", "&amp;Combinar1[[#This Row],[temporalidad]]</f>
        <v>Evolución del ingreso que recibe el municipio por la administración de cementerios en la comuna de Quilaco, según datos del Sistema Nacional de Información Municipal (SINIM), Periodo 2008-2020</v>
      </c>
      <c r="AF121" t="e">
        <f>+Combinar1[[#This Row],[url]]&amp;Combinar1[[#This Row],[Complemento Link]]&amp;Combinar1[[#This Row],[id_fil_url 1]]&amp;#REF!&amp;#REF!</f>
        <v>#REF!</v>
      </c>
    </row>
    <row r="122" spans="1:32" x14ac:dyDescent="0.3">
      <c r="A122" s="18">
        <v>1</v>
      </c>
      <c r="B122" s="18" t="s">
        <v>91</v>
      </c>
      <c r="C122">
        <v>2</v>
      </c>
      <c r="D122" s="18">
        <v>2</v>
      </c>
      <c r="E122" s="18" t="s">
        <v>168</v>
      </c>
      <c r="F122" s="18"/>
      <c r="G122" s="18" t="s">
        <v>730</v>
      </c>
      <c r="H122" s="18" t="s">
        <v>729</v>
      </c>
      <c r="I122" s="18" t="s">
        <v>166</v>
      </c>
      <c r="K122" s="18" t="s">
        <v>163</v>
      </c>
      <c r="L122" s="18" t="s">
        <v>168</v>
      </c>
      <c r="M122" s="18" t="s">
        <v>165</v>
      </c>
      <c r="N122" s="18" t="s">
        <v>169</v>
      </c>
      <c r="O122" s="18" t="s">
        <v>167</v>
      </c>
      <c r="P122" s="18" t="s">
        <v>728</v>
      </c>
      <c r="Q122" t="s">
        <v>749</v>
      </c>
      <c r="R122" s="18" t="s">
        <v>164</v>
      </c>
      <c r="S122" s="18" t="s">
        <v>547</v>
      </c>
      <c r="T122" s="18" t="s">
        <v>176</v>
      </c>
      <c r="U122" s="18" t="s">
        <v>99</v>
      </c>
      <c r="V122" s="18">
        <v>240</v>
      </c>
      <c r="W122" s="18" t="s">
        <v>92</v>
      </c>
      <c r="X122" s="18" t="s">
        <v>93</v>
      </c>
      <c r="Y122" s="18" t="s">
        <v>79</v>
      </c>
      <c r="Z122" s="18">
        <v>13125</v>
      </c>
      <c r="AA122" s="18" t="s">
        <v>175</v>
      </c>
      <c r="AC122" t="str">
        <f>+Combinar1[[#This Row],[Descripción Filtro URL 1]]</f>
        <v>Quilicura</v>
      </c>
      <c r="AD122" t="str">
        <f>+Combinar1[[#This Row],[titulo]]&amp;AC122&amp;", "&amp;Combinar1[[#This Row],[temporalidad]]</f>
        <v>Gastos por la administración de Cementerios en la comuna de Quilicura, Periodo 2008-2020</v>
      </c>
      <c r="AE122" t="str">
        <f>+Combinar1[[#This Row],[descripcion_larga]]&amp;AC122&amp;", según datos del "&amp;Combinar1[[#This Row],[fuente]]&amp;", "&amp;Combinar1[[#This Row],[temporalidad]]</f>
        <v>Evolución del gasto total del municipio por la administración de cementerios en la comuna de Quilicura, según datos del Sistema Nacional de Información Municipal (SINIM), Periodo 2008-2020</v>
      </c>
      <c r="AF122" t="e">
        <f>+Combinar1[[#This Row],[url]]&amp;Combinar1[[#This Row],[Complemento Link]]&amp;Combinar1[[#This Row],[id_fil_url 1]]&amp;#REF!&amp;#REF!</f>
        <v>#REF!</v>
      </c>
    </row>
    <row r="123" spans="1:32" x14ac:dyDescent="0.3">
      <c r="A123" s="18">
        <v>1</v>
      </c>
      <c r="B123" s="18" t="s">
        <v>91</v>
      </c>
      <c r="C123">
        <v>3</v>
      </c>
      <c r="D123" s="18">
        <v>3</v>
      </c>
      <c r="E123" s="18" t="s">
        <v>171</v>
      </c>
      <c r="F123" s="18"/>
      <c r="G123" s="18" t="s">
        <v>732</v>
      </c>
      <c r="H123" s="18" t="s">
        <v>729</v>
      </c>
      <c r="I123" s="18" t="s">
        <v>166</v>
      </c>
      <c r="K123" s="18" t="s">
        <v>163</v>
      </c>
      <c r="L123" s="18" t="s">
        <v>171</v>
      </c>
      <c r="M123" s="18" t="s">
        <v>165</v>
      </c>
      <c r="N123" s="18" t="s">
        <v>169</v>
      </c>
      <c r="O123" s="18" t="s">
        <v>167</v>
      </c>
      <c r="P123" s="18" t="s">
        <v>543</v>
      </c>
      <c r="Q123" t="s">
        <v>747</v>
      </c>
      <c r="R123" s="18" t="s">
        <v>164</v>
      </c>
      <c r="S123" s="18" t="s">
        <v>546</v>
      </c>
      <c r="T123" s="18" t="s">
        <v>177</v>
      </c>
      <c r="U123" s="18" t="s">
        <v>99</v>
      </c>
      <c r="V123" s="18">
        <v>240</v>
      </c>
      <c r="W123" s="18" t="s">
        <v>92</v>
      </c>
      <c r="X123" s="18" t="s">
        <v>93</v>
      </c>
      <c r="Y123" s="18" t="s">
        <v>79</v>
      </c>
      <c r="Z123" s="18">
        <v>13125</v>
      </c>
      <c r="AA123" s="18" t="s">
        <v>175</v>
      </c>
      <c r="AC123" t="str">
        <f>+Combinar1[[#This Row],[Descripción Filtro URL 1]]</f>
        <v>Quilicura</v>
      </c>
      <c r="AD123" t="str">
        <f>+Combinar1[[#This Row],[titulo]]&amp;AC123&amp;", "&amp;Combinar1[[#This Row],[temporalidad]]</f>
        <v>Comparativo de Ingresos y Gastos por la administración de Cementerios, en la comuna de Quilicura, Periodo 2008-2020</v>
      </c>
      <c r="AE123" t="str">
        <f>+Combinar1[[#This Row],[descripcion_larga]]&amp;AC123&amp;", según datos del "&amp;Combinar1[[#This Row],[fuente]]&amp;", "&amp;Combinar1[[#This Row],[temporalidad]]</f>
        <v>Gráfico que muestra los ingresos y gastos del municipio por la administración de cementerios en la comuna de Quilicura, según datos del Sistema Nacional de Información Municipal (SINIM), Periodo 2008-2020</v>
      </c>
      <c r="AF123" t="e">
        <f>+Combinar1[[#This Row],[url]]&amp;Combinar1[[#This Row],[Complemento Link]]&amp;Combinar1[[#This Row],[id_fil_url 1]]&amp;#REF!&amp;#REF!</f>
        <v>#REF!</v>
      </c>
    </row>
    <row r="124" spans="1:32" x14ac:dyDescent="0.3">
      <c r="A124" s="18">
        <v>1</v>
      </c>
      <c r="B124" s="18" t="s">
        <v>91</v>
      </c>
      <c r="C124">
        <v>4</v>
      </c>
      <c r="D124" s="18">
        <v>4</v>
      </c>
      <c r="E124" s="18" t="s">
        <v>173</v>
      </c>
      <c r="F124" s="18"/>
      <c r="G124" s="18" t="s">
        <v>731</v>
      </c>
      <c r="H124" s="18" t="s">
        <v>729</v>
      </c>
      <c r="I124" s="18" t="s">
        <v>166</v>
      </c>
      <c r="K124" s="18" t="s">
        <v>163</v>
      </c>
      <c r="L124" s="18" t="s">
        <v>173</v>
      </c>
      <c r="M124" s="18" t="s">
        <v>165</v>
      </c>
      <c r="N124" s="18" t="s">
        <v>169</v>
      </c>
      <c r="O124" s="18" t="s">
        <v>167</v>
      </c>
      <c r="P124" s="18" t="s">
        <v>544</v>
      </c>
      <c r="Q124" t="s">
        <v>748</v>
      </c>
      <c r="R124" s="18" t="s">
        <v>164</v>
      </c>
      <c r="S124" s="18" t="s">
        <v>545</v>
      </c>
      <c r="T124" s="18" t="s">
        <v>178</v>
      </c>
      <c r="U124" s="18" t="s">
        <v>99</v>
      </c>
      <c r="V124" s="18">
        <v>240</v>
      </c>
      <c r="W124" s="18" t="s">
        <v>92</v>
      </c>
      <c r="X124" s="18" t="s">
        <v>93</v>
      </c>
      <c r="Y124" s="18" t="s">
        <v>79</v>
      </c>
      <c r="Z124" s="18">
        <v>13125</v>
      </c>
      <c r="AA124" s="18" t="s">
        <v>175</v>
      </c>
      <c r="AC124" t="str">
        <f>+Combinar1[[#This Row],[Descripción Filtro URL 1]]</f>
        <v>Quilicura</v>
      </c>
      <c r="AD124" t="str">
        <f>+Combinar1[[#This Row],[titulo]]&amp;AC124&amp;", "&amp;Combinar1[[#This Row],[temporalidad]]</f>
        <v>Ingresos percibidos por la administración de Cementerios en la Comuna de Quilicura, Periodo 2008-2020</v>
      </c>
      <c r="AE124" t="str">
        <f>+Combinar1[[#This Row],[descripcion_larga]]&amp;AC124&amp;", según datos del "&amp;Combinar1[[#This Row],[fuente]]&amp;", "&amp;Combinar1[[#This Row],[temporalidad]]</f>
        <v>Evolución del ingreso que recibe el municipio por la administración de cementerios en la comuna de Quilicura, según datos del Sistema Nacional de Información Municipal (SINIM), Periodo 2008-2020</v>
      </c>
      <c r="AF124" t="e">
        <f>+Combinar1[[#This Row],[url]]&amp;Combinar1[[#This Row],[Complemento Link]]&amp;Combinar1[[#This Row],[id_fil_url 1]]&amp;#REF!&amp;#REF!</f>
        <v>#REF!</v>
      </c>
    </row>
    <row r="125" spans="1:32" x14ac:dyDescent="0.3">
      <c r="A125" s="18">
        <v>1</v>
      </c>
      <c r="B125" s="18" t="s">
        <v>91</v>
      </c>
      <c r="C125">
        <v>2</v>
      </c>
      <c r="D125" s="18">
        <v>2</v>
      </c>
      <c r="E125" s="18" t="s">
        <v>168</v>
      </c>
      <c r="F125" s="18"/>
      <c r="G125" s="18" t="s">
        <v>730</v>
      </c>
      <c r="H125" s="18" t="s">
        <v>729</v>
      </c>
      <c r="I125" s="18" t="s">
        <v>166</v>
      </c>
      <c r="K125" s="18" t="s">
        <v>163</v>
      </c>
      <c r="L125" s="18" t="s">
        <v>168</v>
      </c>
      <c r="M125" s="18" t="s">
        <v>165</v>
      </c>
      <c r="N125" s="18" t="s">
        <v>169</v>
      </c>
      <c r="O125" s="18" t="s">
        <v>167</v>
      </c>
      <c r="P125" s="18" t="s">
        <v>728</v>
      </c>
      <c r="Q125" t="s">
        <v>749</v>
      </c>
      <c r="R125" s="18" t="s">
        <v>164</v>
      </c>
      <c r="S125" s="18" t="s">
        <v>547</v>
      </c>
      <c r="T125" s="18" t="s">
        <v>176</v>
      </c>
      <c r="U125" s="18" t="s">
        <v>99</v>
      </c>
      <c r="V125" s="18">
        <v>240</v>
      </c>
      <c r="W125" s="18" t="s">
        <v>92</v>
      </c>
      <c r="X125" s="18" t="s">
        <v>93</v>
      </c>
      <c r="Y125" s="18" t="s">
        <v>87</v>
      </c>
      <c r="Z125" s="18">
        <v>16107</v>
      </c>
      <c r="AA125" s="18" t="s">
        <v>175</v>
      </c>
      <c r="AC125" t="str">
        <f>+Combinar1[[#This Row],[Descripción Filtro URL 1]]</f>
        <v>Quillón</v>
      </c>
      <c r="AD125" t="str">
        <f>+Combinar1[[#This Row],[titulo]]&amp;AC125&amp;", "&amp;Combinar1[[#This Row],[temporalidad]]</f>
        <v>Gastos por la administración de Cementerios en la comuna de Quillón, Periodo 2008-2020</v>
      </c>
      <c r="AE125" t="str">
        <f>+Combinar1[[#This Row],[descripcion_larga]]&amp;AC125&amp;", según datos del "&amp;Combinar1[[#This Row],[fuente]]&amp;", "&amp;Combinar1[[#This Row],[temporalidad]]</f>
        <v>Evolución del gasto total del municipio por la administración de cementerios en la comuna de Quillón, según datos del Sistema Nacional de Información Municipal (SINIM), Periodo 2008-2020</v>
      </c>
      <c r="AF125" t="e">
        <f>+Combinar1[[#This Row],[url]]&amp;Combinar1[[#This Row],[Complemento Link]]&amp;Combinar1[[#This Row],[id_fil_url 1]]&amp;#REF!&amp;#REF!</f>
        <v>#REF!</v>
      </c>
    </row>
    <row r="126" spans="1:32" x14ac:dyDescent="0.3">
      <c r="A126" s="18">
        <v>1</v>
      </c>
      <c r="B126" s="18" t="s">
        <v>91</v>
      </c>
      <c r="C126">
        <v>3</v>
      </c>
      <c r="D126" s="18">
        <v>3</v>
      </c>
      <c r="E126" s="18" t="s">
        <v>171</v>
      </c>
      <c r="F126" s="18"/>
      <c r="G126" s="18" t="s">
        <v>732</v>
      </c>
      <c r="H126" s="18" t="s">
        <v>729</v>
      </c>
      <c r="I126" s="18" t="s">
        <v>166</v>
      </c>
      <c r="K126" s="18" t="s">
        <v>163</v>
      </c>
      <c r="L126" s="18" t="s">
        <v>171</v>
      </c>
      <c r="M126" s="18" t="s">
        <v>165</v>
      </c>
      <c r="N126" s="18" t="s">
        <v>169</v>
      </c>
      <c r="O126" s="18" t="s">
        <v>167</v>
      </c>
      <c r="P126" s="18" t="s">
        <v>543</v>
      </c>
      <c r="Q126" t="s">
        <v>747</v>
      </c>
      <c r="R126" s="18" t="s">
        <v>164</v>
      </c>
      <c r="S126" s="18" t="s">
        <v>546</v>
      </c>
      <c r="T126" s="18" t="s">
        <v>177</v>
      </c>
      <c r="U126" s="18" t="s">
        <v>99</v>
      </c>
      <c r="V126" s="18">
        <v>240</v>
      </c>
      <c r="W126" s="18" t="s">
        <v>92</v>
      </c>
      <c r="X126" s="18" t="s">
        <v>93</v>
      </c>
      <c r="Y126" s="18" t="s">
        <v>87</v>
      </c>
      <c r="Z126" s="18">
        <v>16107</v>
      </c>
      <c r="AA126" s="18" t="s">
        <v>175</v>
      </c>
      <c r="AC126" t="str">
        <f>+Combinar1[[#This Row],[Descripción Filtro URL 1]]</f>
        <v>Quillón</v>
      </c>
      <c r="AD126" t="str">
        <f>+Combinar1[[#This Row],[titulo]]&amp;AC126&amp;", "&amp;Combinar1[[#This Row],[temporalidad]]</f>
        <v>Comparativo de Ingresos y Gastos por la administración de Cementerios, en la comuna de Quillón, Periodo 2008-2020</v>
      </c>
      <c r="AE126" t="str">
        <f>+Combinar1[[#This Row],[descripcion_larga]]&amp;AC126&amp;", según datos del "&amp;Combinar1[[#This Row],[fuente]]&amp;", "&amp;Combinar1[[#This Row],[temporalidad]]</f>
        <v>Gráfico que muestra los ingresos y gastos del municipio por la administración de cementerios en la comuna de Quillón, según datos del Sistema Nacional de Información Municipal (SINIM), Periodo 2008-2020</v>
      </c>
      <c r="AF126" t="e">
        <f>+Combinar1[[#This Row],[url]]&amp;Combinar1[[#This Row],[Complemento Link]]&amp;Combinar1[[#This Row],[id_fil_url 1]]&amp;#REF!&amp;#REF!</f>
        <v>#REF!</v>
      </c>
    </row>
    <row r="127" spans="1:32" x14ac:dyDescent="0.3">
      <c r="A127" s="18">
        <v>1</v>
      </c>
      <c r="B127" s="18" t="s">
        <v>91</v>
      </c>
      <c r="C127">
        <v>4</v>
      </c>
      <c r="D127" s="18">
        <v>4</v>
      </c>
      <c r="E127" s="18" t="s">
        <v>173</v>
      </c>
      <c r="F127" s="18"/>
      <c r="G127" s="18" t="s">
        <v>731</v>
      </c>
      <c r="H127" s="18" t="s">
        <v>729</v>
      </c>
      <c r="I127" s="18" t="s">
        <v>166</v>
      </c>
      <c r="K127" s="18" t="s">
        <v>163</v>
      </c>
      <c r="L127" s="18" t="s">
        <v>173</v>
      </c>
      <c r="M127" s="18" t="s">
        <v>165</v>
      </c>
      <c r="N127" s="18" t="s">
        <v>169</v>
      </c>
      <c r="O127" s="18" t="s">
        <v>167</v>
      </c>
      <c r="P127" s="18" t="s">
        <v>544</v>
      </c>
      <c r="Q127" t="s">
        <v>748</v>
      </c>
      <c r="R127" s="18" t="s">
        <v>164</v>
      </c>
      <c r="S127" s="18" t="s">
        <v>545</v>
      </c>
      <c r="T127" s="18" t="s">
        <v>178</v>
      </c>
      <c r="U127" s="18" t="s">
        <v>99</v>
      </c>
      <c r="V127" s="18">
        <v>240</v>
      </c>
      <c r="W127" s="18" t="s">
        <v>92</v>
      </c>
      <c r="X127" s="18" t="s">
        <v>93</v>
      </c>
      <c r="Y127" s="18" t="s">
        <v>87</v>
      </c>
      <c r="Z127" s="18">
        <v>16107</v>
      </c>
      <c r="AA127" s="18" t="s">
        <v>175</v>
      </c>
      <c r="AC127" t="str">
        <f>+Combinar1[[#This Row],[Descripción Filtro URL 1]]</f>
        <v>Quillón</v>
      </c>
      <c r="AD127" t="str">
        <f>+Combinar1[[#This Row],[titulo]]&amp;AC127&amp;", "&amp;Combinar1[[#This Row],[temporalidad]]</f>
        <v>Ingresos percibidos por la administración de Cementerios en la Comuna de Quillón, Periodo 2008-2020</v>
      </c>
      <c r="AE127" t="str">
        <f>+Combinar1[[#This Row],[descripcion_larga]]&amp;AC127&amp;", según datos del "&amp;Combinar1[[#This Row],[fuente]]&amp;", "&amp;Combinar1[[#This Row],[temporalidad]]</f>
        <v>Evolución del ingreso que recibe el municipio por la administración de cementerios en la comuna de Quillón, según datos del Sistema Nacional de Información Municipal (SINIM), Periodo 2008-2020</v>
      </c>
      <c r="AF127" t="e">
        <f>+Combinar1[[#This Row],[url]]&amp;Combinar1[[#This Row],[Complemento Link]]&amp;Combinar1[[#This Row],[id_fil_url 1]]&amp;#REF!&amp;#REF!</f>
        <v>#REF!</v>
      </c>
    </row>
    <row r="128" spans="1:32" x14ac:dyDescent="0.3">
      <c r="A128" s="18">
        <v>1</v>
      </c>
      <c r="B128" s="18" t="s">
        <v>91</v>
      </c>
      <c r="C128">
        <v>2</v>
      </c>
      <c r="D128" s="18">
        <v>2</v>
      </c>
      <c r="E128" s="18" t="s">
        <v>168</v>
      </c>
      <c r="F128" s="18"/>
      <c r="G128" s="18" t="s">
        <v>730</v>
      </c>
      <c r="H128" s="18" t="s">
        <v>729</v>
      </c>
      <c r="I128" s="18" t="s">
        <v>166</v>
      </c>
      <c r="K128" s="18" t="s">
        <v>163</v>
      </c>
      <c r="L128" s="18" t="s">
        <v>168</v>
      </c>
      <c r="M128" s="18" t="s">
        <v>165</v>
      </c>
      <c r="N128" s="18" t="s">
        <v>169</v>
      </c>
      <c r="O128" s="18" t="s">
        <v>167</v>
      </c>
      <c r="P128" s="18" t="s">
        <v>728</v>
      </c>
      <c r="Q128" t="s">
        <v>749</v>
      </c>
      <c r="R128" s="18" t="s">
        <v>164</v>
      </c>
      <c r="S128" s="18" t="s">
        <v>547</v>
      </c>
      <c r="T128" s="18" t="s">
        <v>176</v>
      </c>
      <c r="U128" s="18" t="s">
        <v>99</v>
      </c>
      <c r="V128" s="18">
        <v>240</v>
      </c>
      <c r="W128" s="18" t="s">
        <v>92</v>
      </c>
      <c r="X128" s="18" t="s">
        <v>93</v>
      </c>
      <c r="Y128" s="18" t="s">
        <v>50</v>
      </c>
      <c r="Z128" s="18">
        <v>6101</v>
      </c>
      <c r="AA128" s="18" t="s">
        <v>175</v>
      </c>
      <c r="AC128" t="str">
        <f>+Combinar1[[#This Row],[Descripción Filtro URL 1]]</f>
        <v>Rancagua</v>
      </c>
      <c r="AD128" t="str">
        <f>+Combinar1[[#This Row],[titulo]]&amp;AC128&amp;", "&amp;Combinar1[[#This Row],[temporalidad]]</f>
        <v>Gastos por la administración de Cementerios en la comuna de Rancagua, Periodo 2008-2020</v>
      </c>
      <c r="AE128" t="str">
        <f>+Combinar1[[#This Row],[descripcion_larga]]&amp;AC128&amp;", según datos del "&amp;Combinar1[[#This Row],[fuente]]&amp;", "&amp;Combinar1[[#This Row],[temporalidad]]</f>
        <v>Evolución del gasto total del municipio por la administración de cementerios en la comuna de Rancagua, según datos del Sistema Nacional de Información Municipal (SINIM), Periodo 2008-2020</v>
      </c>
      <c r="AF128" t="e">
        <f>+Combinar1[[#This Row],[url]]&amp;Combinar1[[#This Row],[Complemento Link]]&amp;Combinar1[[#This Row],[id_fil_url 1]]&amp;#REF!&amp;#REF!</f>
        <v>#REF!</v>
      </c>
    </row>
    <row r="129" spans="1:32" x14ac:dyDescent="0.3">
      <c r="A129" s="18">
        <v>1</v>
      </c>
      <c r="B129" s="18" t="s">
        <v>91</v>
      </c>
      <c r="C129">
        <v>3</v>
      </c>
      <c r="D129" s="18">
        <v>3</v>
      </c>
      <c r="E129" s="18" t="s">
        <v>171</v>
      </c>
      <c r="F129" s="18"/>
      <c r="G129" s="18" t="s">
        <v>732</v>
      </c>
      <c r="H129" s="18" t="s">
        <v>729</v>
      </c>
      <c r="I129" s="18" t="s">
        <v>166</v>
      </c>
      <c r="K129" s="18" t="s">
        <v>163</v>
      </c>
      <c r="L129" s="18" t="s">
        <v>171</v>
      </c>
      <c r="M129" s="18" t="s">
        <v>165</v>
      </c>
      <c r="N129" s="18" t="s">
        <v>169</v>
      </c>
      <c r="O129" s="18" t="s">
        <v>167</v>
      </c>
      <c r="P129" s="18" t="s">
        <v>543</v>
      </c>
      <c r="Q129" t="s">
        <v>747</v>
      </c>
      <c r="R129" s="18" t="s">
        <v>164</v>
      </c>
      <c r="S129" s="18" t="s">
        <v>546</v>
      </c>
      <c r="T129" s="18" t="s">
        <v>177</v>
      </c>
      <c r="U129" s="18" t="s">
        <v>99</v>
      </c>
      <c r="V129" s="18">
        <v>240</v>
      </c>
      <c r="W129" s="18" t="s">
        <v>92</v>
      </c>
      <c r="X129" s="18" t="s">
        <v>93</v>
      </c>
      <c r="Y129" s="18" t="s">
        <v>50</v>
      </c>
      <c r="Z129" s="18">
        <v>6101</v>
      </c>
      <c r="AA129" s="18" t="s">
        <v>175</v>
      </c>
      <c r="AC129" t="str">
        <f>+Combinar1[[#This Row],[Descripción Filtro URL 1]]</f>
        <v>Rancagua</v>
      </c>
      <c r="AD129" t="str">
        <f>+Combinar1[[#This Row],[titulo]]&amp;AC129&amp;", "&amp;Combinar1[[#This Row],[temporalidad]]</f>
        <v>Comparativo de Ingresos y Gastos por la administración de Cementerios, en la comuna de Rancagua, Periodo 2008-2020</v>
      </c>
      <c r="AE129" t="str">
        <f>+Combinar1[[#This Row],[descripcion_larga]]&amp;AC129&amp;", según datos del "&amp;Combinar1[[#This Row],[fuente]]&amp;", "&amp;Combinar1[[#This Row],[temporalidad]]</f>
        <v>Gráfico que muestra los ingresos y gastos del municipio por la administración de cementerios en la comuna de Rancagua, según datos del Sistema Nacional de Información Municipal (SINIM), Periodo 2008-2020</v>
      </c>
      <c r="AF129" t="e">
        <f>+Combinar1[[#This Row],[url]]&amp;Combinar1[[#This Row],[Complemento Link]]&amp;Combinar1[[#This Row],[id_fil_url 1]]&amp;#REF!&amp;#REF!</f>
        <v>#REF!</v>
      </c>
    </row>
    <row r="130" spans="1:32" x14ac:dyDescent="0.3">
      <c r="A130" s="18">
        <v>1</v>
      </c>
      <c r="B130" s="18" t="s">
        <v>91</v>
      </c>
      <c r="C130">
        <v>4</v>
      </c>
      <c r="D130" s="18">
        <v>4</v>
      </c>
      <c r="E130" s="18" t="s">
        <v>173</v>
      </c>
      <c r="F130" s="18"/>
      <c r="G130" s="18" t="s">
        <v>731</v>
      </c>
      <c r="H130" s="18" t="s">
        <v>729</v>
      </c>
      <c r="I130" s="18" t="s">
        <v>166</v>
      </c>
      <c r="K130" s="18" t="s">
        <v>163</v>
      </c>
      <c r="L130" s="18" t="s">
        <v>173</v>
      </c>
      <c r="M130" s="18" t="s">
        <v>165</v>
      </c>
      <c r="N130" s="18" t="s">
        <v>169</v>
      </c>
      <c r="O130" s="18" t="s">
        <v>167</v>
      </c>
      <c r="P130" s="18" t="s">
        <v>544</v>
      </c>
      <c r="Q130" t="s">
        <v>748</v>
      </c>
      <c r="R130" s="18" t="s">
        <v>164</v>
      </c>
      <c r="S130" s="18" t="s">
        <v>545</v>
      </c>
      <c r="T130" s="18" t="s">
        <v>178</v>
      </c>
      <c r="U130" s="18" t="s">
        <v>99</v>
      </c>
      <c r="V130" s="18">
        <v>240</v>
      </c>
      <c r="W130" s="18" t="s">
        <v>92</v>
      </c>
      <c r="X130" s="18" t="s">
        <v>93</v>
      </c>
      <c r="Y130" s="18" t="s">
        <v>50</v>
      </c>
      <c r="Z130" s="18">
        <v>6101</v>
      </c>
      <c r="AA130" s="18" t="s">
        <v>175</v>
      </c>
      <c r="AC130" t="str">
        <f>+Combinar1[[#This Row],[Descripción Filtro URL 1]]</f>
        <v>Rancagua</v>
      </c>
      <c r="AD130" t="str">
        <f>+Combinar1[[#This Row],[titulo]]&amp;AC130&amp;", "&amp;Combinar1[[#This Row],[temporalidad]]</f>
        <v>Ingresos percibidos por la administración de Cementerios en la Comuna de Rancagua, Periodo 2008-2020</v>
      </c>
      <c r="AE130" t="str">
        <f>+Combinar1[[#This Row],[descripcion_larga]]&amp;AC130&amp;", según datos del "&amp;Combinar1[[#This Row],[fuente]]&amp;", "&amp;Combinar1[[#This Row],[temporalidad]]</f>
        <v>Evolución del ingreso que recibe el municipio por la administración de cementerios en la comuna de Rancagua, según datos del Sistema Nacional de Información Municipal (SINIM), Periodo 2008-2020</v>
      </c>
      <c r="AF130" t="e">
        <f>+Combinar1[[#This Row],[url]]&amp;Combinar1[[#This Row],[Complemento Link]]&amp;Combinar1[[#This Row],[id_fil_url 1]]&amp;#REF!&amp;#REF!</f>
        <v>#REF!</v>
      </c>
    </row>
    <row r="131" spans="1:32" x14ac:dyDescent="0.3">
      <c r="A131" s="18">
        <v>1</v>
      </c>
      <c r="B131" s="18" t="s">
        <v>91</v>
      </c>
      <c r="C131">
        <v>2</v>
      </c>
      <c r="D131" s="18">
        <v>2</v>
      </c>
      <c r="E131" s="18" t="s">
        <v>168</v>
      </c>
      <c r="F131" s="18"/>
      <c r="G131" s="18" t="s">
        <v>730</v>
      </c>
      <c r="H131" s="18" t="s">
        <v>729</v>
      </c>
      <c r="I131" s="18" t="s">
        <v>166</v>
      </c>
      <c r="K131" s="18" t="s">
        <v>163</v>
      </c>
      <c r="L131" s="18" t="s">
        <v>168</v>
      </c>
      <c r="M131" s="18" t="s">
        <v>165</v>
      </c>
      <c r="N131" s="18" t="s">
        <v>169</v>
      </c>
      <c r="O131" s="18" t="s">
        <v>167</v>
      </c>
      <c r="P131" s="18" t="s">
        <v>728</v>
      </c>
      <c r="Q131" t="s">
        <v>749</v>
      </c>
      <c r="R131" s="18" t="s">
        <v>164</v>
      </c>
      <c r="S131" s="18" t="s">
        <v>547</v>
      </c>
      <c r="T131" s="18" t="s">
        <v>176</v>
      </c>
      <c r="U131" s="18" t="s">
        <v>99</v>
      </c>
      <c r="V131" s="18">
        <v>240</v>
      </c>
      <c r="W131" s="18" t="s">
        <v>92</v>
      </c>
      <c r="X131" s="18" t="s">
        <v>93</v>
      </c>
      <c r="Y131" s="18" t="s">
        <v>89</v>
      </c>
      <c r="Z131" s="18">
        <v>16206</v>
      </c>
      <c r="AA131" s="18" t="s">
        <v>175</v>
      </c>
      <c r="AC131" t="str">
        <f>+Combinar1[[#This Row],[Descripción Filtro URL 1]]</f>
        <v>Ránquil</v>
      </c>
      <c r="AD131" t="str">
        <f>+Combinar1[[#This Row],[titulo]]&amp;AC131&amp;", "&amp;Combinar1[[#This Row],[temporalidad]]</f>
        <v>Gastos por la administración de Cementerios en la comuna de Ránquil, Periodo 2008-2020</v>
      </c>
      <c r="AE131" t="str">
        <f>+Combinar1[[#This Row],[descripcion_larga]]&amp;AC131&amp;", según datos del "&amp;Combinar1[[#This Row],[fuente]]&amp;", "&amp;Combinar1[[#This Row],[temporalidad]]</f>
        <v>Evolución del gasto total del municipio por la administración de cementerios en la comuna de Ránquil, según datos del Sistema Nacional de Información Municipal (SINIM), Periodo 2008-2020</v>
      </c>
      <c r="AF131" t="e">
        <f>+Combinar1[[#This Row],[url]]&amp;Combinar1[[#This Row],[Complemento Link]]&amp;Combinar1[[#This Row],[id_fil_url 1]]&amp;#REF!&amp;#REF!</f>
        <v>#REF!</v>
      </c>
    </row>
    <row r="132" spans="1:32" x14ac:dyDescent="0.3">
      <c r="A132" s="18">
        <v>1</v>
      </c>
      <c r="B132" s="18" t="s">
        <v>91</v>
      </c>
      <c r="C132">
        <v>3</v>
      </c>
      <c r="D132" s="18">
        <v>3</v>
      </c>
      <c r="E132" s="18" t="s">
        <v>171</v>
      </c>
      <c r="F132" s="18"/>
      <c r="G132" s="18" t="s">
        <v>732</v>
      </c>
      <c r="H132" s="18" t="s">
        <v>729</v>
      </c>
      <c r="I132" s="18" t="s">
        <v>166</v>
      </c>
      <c r="K132" s="18" t="s">
        <v>163</v>
      </c>
      <c r="L132" s="18" t="s">
        <v>171</v>
      </c>
      <c r="M132" s="18" t="s">
        <v>165</v>
      </c>
      <c r="N132" s="18" t="s">
        <v>169</v>
      </c>
      <c r="O132" s="18" t="s">
        <v>167</v>
      </c>
      <c r="P132" s="18" t="s">
        <v>543</v>
      </c>
      <c r="Q132" t="s">
        <v>747</v>
      </c>
      <c r="R132" s="18" t="s">
        <v>164</v>
      </c>
      <c r="S132" s="18" t="s">
        <v>546</v>
      </c>
      <c r="T132" s="18" t="s">
        <v>177</v>
      </c>
      <c r="U132" s="18" t="s">
        <v>99</v>
      </c>
      <c r="V132" s="18">
        <v>240</v>
      </c>
      <c r="W132" s="18" t="s">
        <v>92</v>
      </c>
      <c r="X132" s="18" t="s">
        <v>93</v>
      </c>
      <c r="Y132" s="18" t="s">
        <v>89</v>
      </c>
      <c r="Z132" s="18">
        <v>16206</v>
      </c>
      <c r="AA132" s="18" t="s">
        <v>175</v>
      </c>
      <c r="AC132" t="str">
        <f>+Combinar1[[#This Row],[Descripción Filtro URL 1]]</f>
        <v>Ránquil</v>
      </c>
      <c r="AD132" t="str">
        <f>+Combinar1[[#This Row],[titulo]]&amp;AC132&amp;", "&amp;Combinar1[[#This Row],[temporalidad]]</f>
        <v>Comparativo de Ingresos y Gastos por la administración de Cementerios, en la comuna de Ránquil, Periodo 2008-2020</v>
      </c>
      <c r="AE132" t="str">
        <f>+Combinar1[[#This Row],[descripcion_larga]]&amp;AC132&amp;", según datos del "&amp;Combinar1[[#This Row],[fuente]]&amp;", "&amp;Combinar1[[#This Row],[temporalidad]]</f>
        <v>Gráfico que muestra los ingresos y gastos del municipio por la administración de cementerios en la comuna de Ránquil, según datos del Sistema Nacional de Información Municipal (SINIM), Periodo 2008-2020</v>
      </c>
      <c r="AF132" t="e">
        <f>+Combinar1[[#This Row],[url]]&amp;Combinar1[[#This Row],[Complemento Link]]&amp;Combinar1[[#This Row],[id_fil_url 1]]&amp;#REF!&amp;#REF!</f>
        <v>#REF!</v>
      </c>
    </row>
    <row r="133" spans="1:32" x14ac:dyDescent="0.3">
      <c r="A133" s="18">
        <v>1</v>
      </c>
      <c r="B133" s="18" t="s">
        <v>91</v>
      </c>
      <c r="C133">
        <v>4</v>
      </c>
      <c r="D133" s="18">
        <v>4</v>
      </c>
      <c r="E133" s="18" t="s">
        <v>173</v>
      </c>
      <c r="F133" s="18"/>
      <c r="G133" s="18" t="s">
        <v>731</v>
      </c>
      <c r="H133" s="18" t="s">
        <v>729</v>
      </c>
      <c r="I133" s="18" t="s">
        <v>166</v>
      </c>
      <c r="K133" s="18" t="s">
        <v>163</v>
      </c>
      <c r="L133" s="18" t="s">
        <v>173</v>
      </c>
      <c r="M133" s="18" t="s">
        <v>165</v>
      </c>
      <c r="N133" s="18" t="s">
        <v>169</v>
      </c>
      <c r="O133" s="18" t="s">
        <v>167</v>
      </c>
      <c r="P133" s="18" t="s">
        <v>544</v>
      </c>
      <c r="Q133" t="s">
        <v>748</v>
      </c>
      <c r="R133" s="18" t="s">
        <v>164</v>
      </c>
      <c r="S133" s="18" t="s">
        <v>545</v>
      </c>
      <c r="T133" s="18" t="s">
        <v>178</v>
      </c>
      <c r="U133" s="18" t="s">
        <v>99</v>
      </c>
      <c r="V133" s="18">
        <v>240</v>
      </c>
      <c r="W133" s="18" t="s">
        <v>92</v>
      </c>
      <c r="X133" s="18" t="s">
        <v>93</v>
      </c>
      <c r="Y133" s="18" t="s">
        <v>89</v>
      </c>
      <c r="Z133" s="18">
        <v>16206</v>
      </c>
      <c r="AA133" s="18" t="s">
        <v>175</v>
      </c>
      <c r="AC133" t="str">
        <f>+Combinar1[[#This Row],[Descripción Filtro URL 1]]</f>
        <v>Ránquil</v>
      </c>
      <c r="AD133" t="str">
        <f>+Combinar1[[#This Row],[titulo]]&amp;AC133&amp;", "&amp;Combinar1[[#This Row],[temporalidad]]</f>
        <v>Ingresos percibidos por la administración de Cementerios en la Comuna de Ránquil, Periodo 2008-2020</v>
      </c>
      <c r="AE133" t="str">
        <f>+Combinar1[[#This Row],[descripcion_larga]]&amp;AC133&amp;", según datos del "&amp;Combinar1[[#This Row],[fuente]]&amp;", "&amp;Combinar1[[#This Row],[temporalidad]]</f>
        <v>Evolución del ingreso que recibe el municipio por la administración de cementerios en la comuna de Ránquil, según datos del Sistema Nacional de Información Municipal (SINIM), Periodo 2008-2020</v>
      </c>
      <c r="AF133" t="e">
        <f>+Combinar1[[#This Row],[url]]&amp;Combinar1[[#This Row],[Complemento Link]]&amp;Combinar1[[#This Row],[id_fil_url 1]]&amp;#REF!&amp;#REF!</f>
        <v>#REF!</v>
      </c>
    </row>
    <row r="134" spans="1:32" x14ac:dyDescent="0.3">
      <c r="A134" s="18">
        <v>1</v>
      </c>
      <c r="B134" s="18" t="s">
        <v>91</v>
      </c>
      <c r="C134">
        <v>2</v>
      </c>
      <c r="D134" s="18">
        <v>2</v>
      </c>
      <c r="E134" s="18" t="s">
        <v>168</v>
      </c>
      <c r="F134" s="18"/>
      <c r="G134" s="18" t="s">
        <v>730</v>
      </c>
      <c r="H134" s="18" t="s">
        <v>729</v>
      </c>
      <c r="I134" s="18" t="s">
        <v>166</v>
      </c>
      <c r="K134" s="18" t="s">
        <v>163</v>
      </c>
      <c r="L134" s="18" t="s">
        <v>168</v>
      </c>
      <c r="M134" s="18" t="s">
        <v>165</v>
      </c>
      <c r="N134" s="18" t="s">
        <v>169</v>
      </c>
      <c r="O134" s="18" t="s">
        <v>167</v>
      </c>
      <c r="P134" s="18" t="s">
        <v>728</v>
      </c>
      <c r="Q134" t="s">
        <v>749</v>
      </c>
      <c r="R134" s="18" t="s">
        <v>164</v>
      </c>
      <c r="S134" s="18" t="s">
        <v>547</v>
      </c>
      <c r="T134" s="18" t="s">
        <v>176</v>
      </c>
      <c r="U134" s="18" t="s">
        <v>99</v>
      </c>
      <c r="V134" s="18">
        <v>240</v>
      </c>
      <c r="W134" s="18" t="s">
        <v>92</v>
      </c>
      <c r="X134" s="18" t="s">
        <v>93</v>
      </c>
      <c r="Y134" s="18" t="s">
        <v>80</v>
      </c>
      <c r="Z134" s="18">
        <v>13127</v>
      </c>
      <c r="AA134" s="18" t="s">
        <v>175</v>
      </c>
      <c r="AC134" t="str">
        <f>+Combinar1[[#This Row],[Descripción Filtro URL 1]]</f>
        <v>Recoleta</v>
      </c>
      <c r="AD134" t="str">
        <f>+Combinar1[[#This Row],[titulo]]&amp;AC134&amp;", "&amp;Combinar1[[#This Row],[temporalidad]]</f>
        <v>Gastos por la administración de Cementerios en la comuna de Recoleta, Periodo 2008-2020</v>
      </c>
      <c r="AE134" t="str">
        <f>+Combinar1[[#This Row],[descripcion_larga]]&amp;AC134&amp;", según datos del "&amp;Combinar1[[#This Row],[fuente]]&amp;", "&amp;Combinar1[[#This Row],[temporalidad]]</f>
        <v>Evolución del gasto total del municipio por la administración de cementerios en la comuna de Recoleta, según datos del Sistema Nacional de Información Municipal (SINIM), Periodo 2008-2020</v>
      </c>
      <c r="AF134" t="e">
        <f>+Combinar1[[#This Row],[url]]&amp;Combinar1[[#This Row],[Complemento Link]]&amp;Combinar1[[#This Row],[id_fil_url 1]]&amp;#REF!&amp;#REF!</f>
        <v>#REF!</v>
      </c>
    </row>
    <row r="135" spans="1:32" x14ac:dyDescent="0.3">
      <c r="A135" s="18">
        <v>1</v>
      </c>
      <c r="B135" s="18" t="s">
        <v>91</v>
      </c>
      <c r="C135">
        <v>3</v>
      </c>
      <c r="D135" s="18">
        <v>3</v>
      </c>
      <c r="E135" s="18" t="s">
        <v>171</v>
      </c>
      <c r="F135" s="18"/>
      <c r="G135" s="18" t="s">
        <v>732</v>
      </c>
      <c r="H135" s="18" t="s">
        <v>729</v>
      </c>
      <c r="I135" s="18" t="s">
        <v>166</v>
      </c>
      <c r="K135" s="18" t="s">
        <v>163</v>
      </c>
      <c r="L135" s="18" t="s">
        <v>171</v>
      </c>
      <c r="M135" s="18" t="s">
        <v>165</v>
      </c>
      <c r="N135" s="18" t="s">
        <v>169</v>
      </c>
      <c r="O135" s="18" t="s">
        <v>167</v>
      </c>
      <c r="P135" s="18" t="s">
        <v>543</v>
      </c>
      <c r="Q135" t="s">
        <v>747</v>
      </c>
      <c r="R135" s="18" t="s">
        <v>164</v>
      </c>
      <c r="S135" s="18" t="s">
        <v>546</v>
      </c>
      <c r="T135" s="18" t="s">
        <v>177</v>
      </c>
      <c r="U135" s="18" t="s">
        <v>99</v>
      </c>
      <c r="V135" s="18">
        <v>240</v>
      </c>
      <c r="W135" s="18" t="s">
        <v>92</v>
      </c>
      <c r="X135" s="18" t="s">
        <v>93</v>
      </c>
      <c r="Y135" s="18" t="s">
        <v>80</v>
      </c>
      <c r="Z135" s="18">
        <v>13127</v>
      </c>
      <c r="AA135" s="18" t="s">
        <v>175</v>
      </c>
      <c r="AC135" t="str">
        <f>+Combinar1[[#This Row],[Descripción Filtro URL 1]]</f>
        <v>Recoleta</v>
      </c>
      <c r="AD135" t="str">
        <f>+Combinar1[[#This Row],[titulo]]&amp;AC135&amp;", "&amp;Combinar1[[#This Row],[temporalidad]]</f>
        <v>Comparativo de Ingresos y Gastos por la administración de Cementerios, en la comuna de Recoleta, Periodo 2008-2020</v>
      </c>
      <c r="AE135" t="str">
        <f>+Combinar1[[#This Row],[descripcion_larga]]&amp;AC135&amp;", según datos del "&amp;Combinar1[[#This Row],[fuente]]&amp;", "&amp;Combinar1[[#This Row],[temporalidad]]</f>
        <v>Gráfico que muestra los ingresos y gastos del municipio por la administración de cementerios en la comuna de Recoleta, según datos del Sistema Nacional de Información Municipal (SINIM), Periodo 2008-2020</v>
      </c>
      <c r="AF135" t="e">
        <f>+Combinar1[[#This Row],[url]]&amp;Combinar1[[#This Row],[Complemento Link]]&amp;Combinar1[[#This Row],[id_fil_url 1]]&amp;#REF!&amp;#REF!</f>
        <v>#REF!</v>
      </c>
    </row>
    <row r="136" spans="1:32" x14ac:dyDescent="0.3">
      <c r="A136" s="18">
        <v>1</v>
      </c>
      <c r="B136" s="18" t="s">
        <v>91</v>
      </c>
      <c r="C136">
        <v>4</v>
      </c>
      <c r="D136" s="18">
        <v>4</v>
      </c>
      <c r="E136" s="18" t="s">
        <v>173</v>
      </c>
      <c r="F136" s="18"/>
      <c r="G136" s="18" t="s">
        <v>731</v>
      </c>
      <c r="H136" s="18" t="s">
        <v>729</v>
      </c>
      <c r="I136" s="18" t="s">
        <v>166</v>
      </c>
      <c r="K136" s="18" t="s">
        <v>163</v>
      </c>
      <c r="L136" s="18" t="s">
        <v>173</v>
      </c>
      <c r="M136" s="18" t="s">
        <v>165</v>
      </c>
      <c r="N136" s="18" t="s">
        <v>169</v>
      </c>
      <c r="O136" s="18" t="s">
        <v>167</v>
      </c>
      <c r="P136" s="18" t="s">
        <v>544</v>
      </c>
      <c r="Q136" t="s">
        <v>748</v>
      </c>
      <c r="R136" s="18" t="s">
        <v>164</v>
      </c>
      <c r="S136" s="18" t="s">
        <v>545</v>
      </c>
      <c r="T136" s="18" t="s">
        <v>178</v>
      </c>
      <c r="U136" s="18" t="s">
        <v>99</v>
      </c>
      <c r="V136" s="18">
        <v>240</v>
      </c>
      <c r="W136" s="18" t="s">
        <v>92</v>
      </c>
      <c r="X136" s="18" t="s">
        <v>93</v>
      </c>
      <c r="Y136" s="18" t="s">
        <v>80</v>
      </c>
      <c r="Z136" s="18">
        <v>13127</v>
      </c>
      <c r="AA136" s="18" t="s">
        <v>175</v>
      </c>
      <c r="AC136" t="str">
        <f>+Combinar1[[#This Row],[Descripción Filtro URL 1]]</f>
        <v>Recoleta</v>
      </c>
      <c r="AD136" t="str">
        <f>+Combinar1[[#This Row],[titulo]]&amp;AC136&amp;", "&amp;Combinar1[[#This Row],[temporalidad]]</f>
        <v>Ingresos percibidos por la administración de Cementerios en la Comuna de Recoleta, Periodo 2008-2020</v>
      </c>
      <c r="AE136" t="str">
        <f>+Combinar1[[#This Row],[descripcion_larga]]&amp;AC136&amp;", según datos del "&amp;Combinar1[[#This Row],[fuente]]&amp;", "&amp;Combinar1[[#This Row],[temporalidad]]</f>
        <v>Evolución del ingreso que recibe el municipio por la administración de cementerios en la comuna de Recoleta, según datos del Sistema Nacional de Información Municipal (SINIM), Periodo 2008-2020</v>
      </c>
      <c r="AF136" t="e">
        <f>+Combinar1[[#This Row],[url]]&amp;Combinar1[[#This Row],[Complemento Link]]&amp;Combinar1[[#This Row],[id_fil_url 1]]&amp;#REF!&amp;#REF!</f>
        <v>#REF!</v>
      </c>
    </row>
    <row r="137" spans="1:32" x14ac:dyDescent="0.3">
      <c r="A137" s="18">
        <v>1</v>
      </c>
      <c r="B137" s="18" t="s">
        <v>91</v>
      </c>
      <c r="C137">
        <v>2</v>
      </c>
      <c r="D137" s="18">
        <v>2</v>
      </c>
      <c r="E137" s="18" t="s">
        <v>168</v>
      </c>
      <c r="F137" s="18"/>
      <c r="G137" s="18" t="s">
        <v>730</v>
      </c>
      <c r="H137" s="18" t="s">
        <v>729</v>
      </c>
      <c r="I137" s="18" t="s">
        <v>166</v>
      </c>
      <c r="K137" s="18" t="s">
        <v>163</v>
      </c>
      <c r="L137" s="18" t="s">
        <v>168</v>
      </c>
      <c r="M137" s="18" t="s">
        <v>165</v>
      </c>
      <c r="N137" s="18" t="s">
        <v>169</v>
      </c>
      <c r="O137" s="18" t="s">
        <v>167</v>
      </c>
      <c r="P137" s="18" t="s">
        <v>728</v>
      </c>
      <c r="Q137" t="s">
        <v>749</v>
      </c>
      <c r="R137" s="18" t="s">
        <v>164</v>
      </c>
      <c r="S137" s="18" t="s">
        <v>547</v>
      </c>
      <c r="T137" s="18" t="s">
        <v>176</v>
      </c>
      <c r="U137" s="18" t="s">
        <v>99</v>
      </c>
      <c r="V137" s="18">
        <v>240</v>
      </c>
      <c r="W137" s="18" t="s">
        <v>92</v>
      </c>
      <c r="X137" s="18" t="s">
        <v>93</v>
      </c>
      <c r="Y137" s="18" t="s">
        <v>90</v>
      </c>
      <c r="Z137" s="18">
        <v>16301</v>
      </c>
      <c r="AA137" s="18" t="s">
        <v>175</v>
      </c>
      <c r="AC137" t="str">
        <f>+Combinar1[[#This Row],[Descripción Filtro URL 1]]</f>
        <v>San Carlos</v>
      </c>
      <c r="AD137" t="str">
        <f>+Combinar1[[#This Row],[titulo]]&amp;AC137&amp;", "&amp;Combinar1[[#This Row],[temporalidad]]</f>
        <v>Gastos por la administración de Cementerios en la comuna de San Carlos, Periodo 2008-2020</v>
      </c>
      <c r="AE137" t="str">
        <f>+Combinar1[[#This Row],[descripcion_larga]]&amp;AC137&amp;", según datos del "&amp;Combinar1[[#This Row],[fuente]]&amp;", "&amp;Combinar1[[#This Row],[temporalidad]]</f>
        <v>Evolución del gasto total del municipio por la administración de cementerios en la comuna de San Carlos, según datos del Sistema Nacional de Información Municipal (SINIM), Periodo 2008-2020</v>
      </c>
      <c r="AF137" t="e">
        <f>+Combinar1[[#This Row],[url]]&amp;Combinar1[[#This Row],[Complemento Link]]&amp;Combinar1[[#This Row],[id_fil_url 1]]&amp;#REF!&amp;#REF!</f>
        <v>#REF!</v>
      </c>
    </row>
    <row r="138" spans="1:32" x14ac:dyDescent="0.3">
      <c r="A138" s="18">
        <v>1</v>
      </c>
      <c r="B138" s="18" t="s">
        <v>91</v>
      </c>
      <c r="C138">
        <v>3</v>
      </c>
      <c r="D138" s="18">
        <v>3</v>
      </c>
      <c r="E138" s="18" t="s">
        <v>171</v>
      </c>
      <c r="F138" s="18"/>
      <c r="G138" s="18" t="s">
        <v>732</v>
      </c>
      <c r="H138" s="18" t="s">
        <v>729</v>
      </c>
      <c r="I138" s="18" t="s">
        <v>166</v>
      </c>
      <c r="K138" s="18" t="s">
        <v>163</v>
      </c>
      <c r="L138" s="18" t="s">
        <v>171</v>
      </c>
      <c r="M138" s="18" t="s">
        <v>165</v>
      </c>
      <c r="N138" s="18" t="s">
        <v>169</v>
      </c>
      <c r="O138" s="18" t="s">
        <v>167</v>
      </c>
      <c r="P138" s="18" t="s">
        <v>543</v>
      </c>
      <c r="Q138" t="s">
        <v>747</v>
      </c>
      <c r="R138" s="18" t="s">
        <v>164</v>
      </c>
      <c r="S138" s="18" t="s">
        <v>546</v>
      </c>
      <c r="T138" s="18" t="s">
        <v>177</v>
      </c>
      <c r="U138" s="18" t="s">
        <v>99</v>
      </c>
      <c r="V138" s="18">
        <v>240</v>
      </c>
      <c r="W138" s="18" t="s">
        <v>92</v>
      </c>
      <c r="X138" s="18" t="s">
        <v>93</v>
      </c>
      <c r="Y138" s="18" t="s">
        <v>90</v>
      </c>
      <c r="Z138" s="18">
        <v>16301</v>
      </c>
      <c r="AA138" s="18" t="s">
        <v>175</v>
      </c>
      <c r="AC138" t="str">
        <f>+Combinar1[[#This Row],[Descripción Filtro URL 1]]</f>
        <v>San Carlos</v>
      </c>
      <c r="AD138" t="str">
        <f>+Combinar1[[#This Row],[titulo]]&amp;AC138&amp;", "&amp;Combinar1[[#This Row],[temporalidad]]</f>
        <v>Comparativo de Ingresos y Gastos por la administración de Cementerios, en la comuna de San Carlos, Periodo 2008-2020</v>
      </c>
      <c r="AE138" t="str">
        <f>+Combinar1[[#This Row],[descripcion_larga]]&amp;AC138&amp;", según datos del "&amp;Combinar1[[#This Row],[fuente]]&amp;", "&amp;Combinar1[[#This Row],[temporalidad]]</f>
        <v>Gráfico que muestra los ingresos y gastos del municipio por la administración de cementerios en la comuna de San Carlos, según datos del Sistema Nacional de Información Municipal (SINIM), Periodo 2008-2020</v>
      </c>
      <c r="AF138" t="e">
        <f>+Combinar1[[#This Row],[url]]&amp;Combinar1[[#This Row],[Complemento Link]]&amp;Combinar1[[#This Row],[id_fil_url 1]]&amp;#REF!&amp;#REF!</f>
        <v>#REF!</v>
      </c>
    </row>
    <row r="139" spans="1:32" x14ac:dyDescent="0.3">
      <c r="A139" s="18">
        <v>1</v>
      </c>
      <c r="B139" s="18" t="s">
        <v>91</v>
      </c>
      <c r="C139">
        <v>4</v>
      </c>
      <c r="D139" s="18">
        <v>4</v>
      </c>
      <c r="E139" s="18" t="s">
        <v>173</v>
      </c>
      <c r="F139" s="18"/>
      <c r="G139" s="18" t="s">
        <v>731</v>
      </c>
      <c r="H139" s="18" t="s">
        <v>729</v>
      </c>
      <c r="I139" s="18" t="s">
        <v>166</v>
      </c>
      <c r="K139" s="18" t="s">
        <v>163</v>
      </c>
      <c r="L139" s="18" t="s">
        <v>173</v>
      </c>
      <c r="M139" s="18" t="s">
        <v>165</v>
      </c>
      <c r="N139" s="18" t="s">
        <v>169</v>
      </c>
      <c r="O139" s="18" t="s">
        <v>167</v>
      </c>
      <c r="P139" s="18" t="s">
        <v>544</v>
      </c>
      <c r="Q139" t="s">
        <v>748</v>
      </c>
      <c r="R139" s="18" t="s">
        <v>164</v>
      </c>
      <c r="S139" s="18" t="s">
        <v>545</v>
      </c>
      <c r="T139" s="18" t="s">
        <v>178</v>
      </c>
      <c r="U139" s="18" t="s">
        <v>99</v>
      </c>
      <c r="V139" s="18">
        <v>240</v>
      </c>
      <c r="W139" s="18" t="s">
        <v>92</v>
      </c>
      <c r="X139" s="18" t="s">
        <v>93</v>
      </c>
      <c r="Y139" s="18" t="s">
        <v>90</v>
      </c>
      <c r="Z139" s="18">
        <v>16301</v>
      </c>
      <c r="AA139" s="18" t="s">
        <v>175</v>
      </c>
      <c r="AC139" t="str">
        <f>+Combinar1[[#This Row],[Descripción Filtro URL 1]]</f>
        <v>San Carlos</v>
      </c>
      <c r="AD139" t="str">
        <f>+Combinar1[[#This Row],[titulo]]&amp;AC139&amp;", "&amp;Combinar1[[#This Row],[temporalidad]]</f>
        <v>Ingresos percibidos por la administración de Cementerios en la Comuna de San Carlos, Periodo 2008-2020</v>
      </c>
      <c r="AE139" t="str">
        <f>+Combinar1[[#This Row],[descripcion_larga]]&amp;AC139&amp;", según datos del "&amp;Combinar1[[#This Row],[fuente]]&amp;", "&amp;Combinar1[[#This Row],[temporalidad]]</f>
        <v>Evolución del ingreso que recibe el municipio por la administración de cementerios en la comuna de San Carlos, según datos del Sistema Nacional de Información Municipal (SINIM), Periodo 2008-2020</v>
      </c>
      <c r="AF139" t="e">
        <f>+Combinar1[[#This Row],[url]]&amp;Combinar1[[#This Row],[Complemento Link]]&amp;Combinar1[[#This Row],[id_fil_url 1]]&amp;#REF!&amp;#REF!</f>
        <v>#REF!</v>
      </c>
    </row>
    <row r="140" spans="1:32" x14ac:dyDescent="0.3">
      <c r="A140" s="18">
        <v>1</v>
      </c>
      <c r="B140" s="18" t="s">
        <v>91</v>
      </c>
      <c r="C140">
        <v>2</v>
      </c>
      <c r="D140" s="18">
        <v>2</v>
      </c>
      <c r="E140" s="18" t="s">
        <v>168</v>
      </c>
      <c r="F140" s="18"/>
      <c r="G140" s="18" t="s">
        <v>730</v>
      </c>
      <c r="H140" s="18" t="s">
        <v>729</v>
      </c>
      <c r="I140" s="18" t="s">
        <v>166</v>
      </c>
      <c r="K140" s="18" t="s">
        <v>163</v>
      </c>
      <c r="L140" s="18" t="s">
        <v>168</v>
      </c>
      <c r="M140" s="18" t="s">
        <v>165</v>
      </c>
      <c r="N140" s="18" t="s">
        <v>169</v>
      </c>
      <c r="O140" s="18" t="s">
        <v>167</v>
      </c>
      <c r="P140" s="18" t="s">
        <v>728</v>
      </c>
      <c r="Q140" t="s">
        <v>749</v>
      </c>
      <c r="R140" s="18" t="s">
        <v>164</v>
      </c>
      <c r="S140" s="18" t="s">
        <v>547</v>
      </c>
      <c r="T140" s="18" t="s">
        <v>176</v>
      </c>
      <c r="U140" s="18" t="s">
        <v>99</v>
      </c>
      <c r="V140" s="18">
        <v>240</v>
      </c>
      <c r="W140" s="18" t="s">
        <v>92</v>
      </c>
      <c r="X140" s="18" t="s">
        <v>93</v>
      </c>
      <c r="Y140" s="18" t="s">
        <v>47</v>
      </c>
      <c r="Z140" s="18">
        <v>5701</v>
      </c>
      <c r="AA140" s="18" t="s">
        <v>175</v>
      </c>
      <c r="AC140" t="str">
        <f>+Combinar1[[#This Row],[Descripción Filtro URL 1]]</f>
        <v>San Felipe</v>
      </c>
      <c r="AD140" t="str">
        <f>+Combinar1[[#This Row],[titulo]]&amp;AC140&amp;", "&amp;Combinar1[[#This Row],[temporalidad]]</f>
        <v>Gastos por la administración de Cementerios en la comuna de San Felipe, Periodo 2008-2020</v>
      </c>
      <c r="AE140" t="str">
        <f>+Combinar1[[#This Row],[descripcion_larga]]&amp;AC140&amp;", según datos del "&amp;Combinar1[[#This Row],[fuente]]&amp;", "&amp;Combinar1[[#This Row],[temporalidad]]</f>
        <v>Evolución del gasto total del municipio por la administración de cementerios en la comuna de San Felipe, según datos del Sistema Nacional de Información Municipal (SINIM), Periodo 2008-2020</v>
      </c>
      <c r="AF140" t="e">
        <f>+Combinar1[[#This Row],[url]]&amp;Combinar1[[#This Row],[Complemento Link]]&amp;Combinar1[[#This Row],[id_fil_url 1]]&amp;#REF!&amp;#REF!</f>
        <v>#REF!</v>
      </c>
    </row>
    <row r="141" spans="1:32" x14ac:dyDescent="0.3">
      <c r="A141" s="18">
        <v>1</v>
      </c>
      <c r="B141" s="18" t="s">
        <v>91</v>
      </c>
      <c r="C141">
        <v>3</v>
      </c>
      <c r="D141" s="18">
        <v>3</v>
      </c>
      <c r="E141" s="18" t="s">
        <v>171</v>
      </c>
      <c r="F141" s="18"/>
      <c r="G141" s="18" t="s">
        <v>732</v>
      </c>
      <c r="H141" s="18" t="s">
        <v>729</v>
      </c>
      <c r="I141" s="18" t="s">
        <v>166</v>
      </c>
      <c r="K141" s="18" t="s">
        <v>163</v>
      </c>
      <c r="L141" s="18" t="s">
        <v>171</v>
      </c>
      <c r="M141" s="18" t="s">
        <v>165</v>
      </c>
      <c r="N141" s="18" t="s">
        <v>169</v>
      </c>
      <c r="O141" s="18" t="s">
        <v>167</v>
      </c>
      <c r="P141" s="18" t="s">
        <v>543</v>
      </c>
      <c r="Q141" t="s">
        <v>747</v>
      </c>
      <c r="R141" s="18" t="s">
        <v>164</v>
      </c>
      <c r="S141" s="18" t="s">
        <v>546</v>
      </c>
      <c r="T141" s="18" t="s">
        <v>177</v>
      </c>
      <c r="U141" s="18" t="s">
        <v>99</v>
      </c>
      <c r="V141" s="18">
        <v>240</v>
      </c>
      <c r="W141" s="18" t="s">
        <v>92</v>
      </c>
      <c r="X141" s="18" t="s">
        <v>93</v>
      </c>
      <c r="Y141" s="18" t="s">
        <v>47</v>
      </c>
      <c r="Z141" s="18">
        <v>5701</v>
      </c>
      <c r="AA141" s="18" t="s">
        <v>175</v>
      </c>
      <c r="AC141" t="str">
        <f>+Combinar1[[#This Row],[Descripción Filtro URL 1]]</f>
        <v>San Felipe</v>
      </c>
      <c r="AD141" t="str">
        <f>+Combinar1[[#This Row],[titulo]]&amp;AC141&amp;", "&amp;Combinar1[[#This Row],[temporalidad]]</f>
        <v>Comparativo de Ingresos y Gastos por la administración de Cementerios, en la comuna de San Felipe, Periodo 2008-2020</v>
      </c>
      <c r="AE141" t="str">
        <f>+Combinar1[[#This Row],[descripcion_larga]]&amp;AC141&amp;", según datos del "&amp;Combinar1[[#This Row],[fuente]]&amp;", "&amp;Combinar1[[#This Row],[temporalidad]]</f>
        <v>Gráfico que muestra los ingresos y gastos del municipio por la administración de cementerios en la comuna de San Felipe, según datos del Sistema Nacional de Información Municipal (SINIM), Periodo 2008-2020</v>
      </c>
      <c r="AF141" t="e">
        <f>+Combinar1[[#This Row],[url]]&amp;Combinar1[[#This Row],[Complemento Link]]&amp;Combinar1[[#This Row],[id_fil_url 1]]&amp;#REF!&amp;#REF!</f>
        <v>#REF!</v>
      </c>
    </row>
    <row r="142" spans="1:32" x14ac:dyDescent="0.3">
      <c r="A142" s="18">
        <v>1</v>
      </c>
      <c r="B142" s="18" t="s">
        <v>91</v>
      </c>
      <c r="C142">
        <v>4</v>
      </c>
      <c r="D142" s="18">
        <v>4</v>
      </c>
      <c r="E142" s="18" t="s">
        <v>173</v>
      </c>
      <c r="F142" s="18"/>
      <c r="G142" s="18" t="s">
        <v>731</v>
      </c>
      <c r="H142" s="18" t="s">
        <v>729</v>
      </c>
      <c r="I142" s="18" t="s">
        <v>166</v>
      </c>
      <c r="K142" s="18" t="s">
        <v>163</v>
      </c>
      <c r="L142" s="18" t="s">
        <v>173</v>
      </c>
      <c r="M142" s="18" t="s">
        <v>165</v>
      </c>
      <c r="N142" s="18" t="s">
        <v>169</v>
      </c>
      <c r="O142" s="18" t="s">
        <v>167</v>
      </c>
      <c r="P142" s="18" t="s">
        <v>544</v>
      </c>
      <c r="Q142" t="s">
        <v>748</v>
      </c>
      <c r="R142" s="18" t="s">
        <v>164</v>
      </c>
      <c r="S142" s="18" t="s">
        <v>545</v>
      </c>
      <c r="T142" s="18" t="s">
        <v>178</v>
      </c>
      <c r="U142" s="18" t="s">
        <v>99</v>
      </c>
      <c r="V142" s="18">
        <v>240</v>
      </c>
      <c r="W142" s="18" t="s">
        <v>92</v>
      </c>
      <c r="X142" s="18" t="s">
        <v>93</v>
      </c>
      <c r="Y142" s="18" t="s">
        <v>47</v>
      </c>
      <c r="Z142" s="18">
        <v>5701</v>
      </c>
      <c r="AA142" s="18" t="s">
        <v>175</v>
      </c>
      <c r="AC142" t="str">
        <f>+Combinar1[[#This Row],[Descripción Filtro URL 1]]</f>
        <v>San Felipe</v>
      </c>
      <c r="AD142" t="str">
        <f>+Combinar1[[#This Row],[titulo]]&amp;AC142&amp;", "&amp;Combinar1[[#This Row],[temporalidad]]</f>
        <v>Ingresos percibidos por la administración de Cementerios en la Comuna de San Felipe, Periodo 2008-2020</v>
      </c>
      <c r="AE142" t="str">
        <f>+Combinar1[[#This Row],[descripcion_larga]]&amp;AC142&amp;", según datos del "&amp;Combinar1[[#This Row],[fuente]]&amp;", "&amp;Combinar1[[#This Row],[temporalidad]]</f>
        <v>Evolución del ingreso que recibe el municipio por la administración de cementerios en la comuna de San Felipe, según datos del Sistema Nacional de Información Municipal (SINIM), Periodo 2008-2020</v>
      </c>
      <c r="AF142" t="e">
        <f>+Combinar1[[#This Row],[url]]&amp;Combinar1[[#This Row],[Complemento Link]]&amp;Combinar1[[#This Row],[id_fil_url 1]]&amp;#REF!&amp;#REF!</f>
        <v>#REF!</v>
      </c>
    </row>
    <row r="143" spans="1:32" x14ac:dyDescent="0.3">
      <c r="A143" s="18">
        <v>1</v>
      </c>
      <c r="B143" s="18" t="s">
        <v>91</v>
      </c>
      <c r="C143">
        <v>2</v>
      </c>
      <c r="D143" s="18">
        <v>2</v>
      </c>
      <c r="E143" s="18" t="s">
        <v>168</v>
      </c>
      <c r="F143" s="18"/>
      <c r="G143" s="18" t="s">
        <v>730</v>
      </c>
      <c r="H143" s="18" t="s">
        <v>729</v>
      </c>
      <c r="I143" s="18" t="s">
        <v>166</v>
      </c>
      <c r="K143" s="18" t="s">
        <v>163</v>
      </c>
      <c r="L143" s="18" t="s">
        <v>168</v>
      </c>
      <c r="M143" s="18" t="s">
        <v>165</v>
      </c>
      <c r="N143" s="18" t="s">
        <v>169</v>
      </c>
      <c r="O143" s="18" t="s">
        <v>167</v>
      </c>
      <c r="P143" s="18" t="s">
        <v>728</v>
      </c>
      <c r="Q143" t="s">
        <v>749</v>
      </c>
      <c r="R143" s="18" t="s">
        <v>164</v>
      </c>
      <c r="S143" s="18" t="s">
        <v>547</v>
      </c>
      <c r="T143" s="18" t="s">
        <v>176</v>
      </c>
      <c r="U143" s="18" t="s">
        <v>99</v>
      </c>
      <c r="V143" s="18">
        <v>240</v>
      </c>
      <c r="W143" s="18" t="s">
        <v>92</v>
      </c>
      <c r="X143" s="18" t="s">
        <v>93</v>
      </c>
      <c r="Y143" s="18" t="s">
        <v>65</v>
      </c>
      <c r="Z143" s="18">
        <v>8311</v>
      </c>
      <c r="AA143" s="18" t="s">
        <v>175</v>
      </c>
      <c r="AC143" t="str">
        <f>+Combinar1[[#This Row],[Descripción Filtro URL 1]]</f>
        <v>Santa Bárbara</v>
      </c>
      <c r="AD143" t="str">
        <f>+Combinar1[[#This Row],[titulo]]&amp;AC143&amp;", "&amp;Combinar1[[#This Row],[temporalidad]]</f>
        <v>Gastos por la administración de Cementerios en la comuna de Santa Bárbara, Periodo 2008-2020</v>
      </c>
      <c r="AE143" t="str">
        <f>+Combinar1[[#This Row],[descripcion_larga]]&amp;AC143&amp;", según datos del "&amp;Combinar1[[#This Row],[fuente]]&amp;", "&amp;Combinar1[[#This Row],[temporalidad]]</f>
        <v>Evolución del gasto total del municipio por la administración de cementerios en la comuna de Santa Bárbara, según datos del Sistema Nacional de Información Municipal (SINIM), Periodo 2008-2020</v>
      </c>
      <c r="AF143" t="e">
        <f>+Combinar1[[#This Row],[url]]&amp;Combinar1[[#This Row],[Complemento Link]]&amp;Combinar1[[#This Row],[id_fil_url 1]]&amp;#REF!&amp;#REF!</f>
        <v>#REF!</v>
      </c>
    </row>
    <row r="144" spans="1:32" x14ac:dyDescent="0.3">
      <c r="A144" s="18">
        <v>1</v>
      </c>
      <c r="B144" s="18" t="s">
        <v>91</v>
      </c>
      <c r="C144">
        <v>3</v>
      </c>
      <c r="D144" s="18">
        <v>3</v>
      </c>
      <c r="E144" s="18" t="s">
        <v>171</v>
      </c>
      <c r="F144" s="18"/>
      <c r="G144" s="18" t="s">
        <v>732</v>
      </c>
      <c r="H144" s="18" t="s">
        <v>729</v>
      </c>
      <c r="I144" s="18" t="s">
        <v>166</v>
      </c>
      <c r="K144" s="18" t="s">
        <v>163</v>
      </c>
      <c r="L144" s="18" t="s">
        <v>171</v>
      </c>
      <c r="M144" s="18" t="s">
        <v>165</v>
      </c>
      <c r="N144" s="18" t="s">
        <v>169</v>
      </c>
      <c r="O144" s="18" t="s">
        <v>167</v>
      </c>
      <c r="P144" s="18" t="s">
        <v>543</v>
      </c>
      <c r="Q144" t="s">
        <v>747</v>
      </c>
      <c r="R144" s="18" t="s">
        <v>164</v>
      </c>
      <c r="S144" s="18" t="s">
        <v>546</v>
      </c>
      <c r="T144" s="18" t="s">
        <v>177</v>
      </c>
      <c r="U144" s="18" t="s">
        <v>99</v>
      </c>
      <c r="V144" s="18">
        <v>240</v>
      </c>
      <c r="W144" s="18" t="s">
        <v>92</v>
      </c>
      <c r="X144" s="18" t="s">
        <v>93</v>
      </c>
      <c r="Y144" s="18" t="s">
        <v>65</v>
      </c>
      <c r="Z144" s="18">
        <v>8311</v>
      </c>
      <c r="AA144" s="18" t="s">
        <v>175</v>
      </c>
      <c r="AC144" t="str">
        <f>+Combinar1[[#This Row],[Descripción Filtro URL 1]]</f>
        <v>Santa Bárbara</v>
      </c>
      <c r="AD144" t="str">
        <f>+Combinar1[[#This Row],[titulo]]&amp;AC144&amp;", "&amp;Combinar1[[#This Row],[temporalidad]]</f>
        <v>Comparativo de Ingresos y Gastos por la administración de Cementerios, en la comuna de Santa Bárbara, Periodo 2008-2020</v>
      </c>
      <c r="AE144" t="str">
        <f>+Combinar1[[#This Row],[descripcion_larga]]&amp;AC144&amp;", según datos del "&amp;Combinar1[[#This Row],[fuente]]&amp;", "&amp;Combinar1[[#This Row],[temporalidad]]</f>
        <v>Gráfico que muestra los ingresos y gastos del municipio por la administración de cementerios en la comuna de Santa Bárbara, según datos del Sistema Nacional de Información Municipal (SINIM), Periodo 2008-2020</v>
      </c>
      <c r="AF144" t="e">
        <f>+Combinar1[[#This Row],[url]]&amp;Combinar1[[#This Row],[Complemento Link]]&amp;Combinar1[[#This Row],[id_fil_url 1]]&amp;#REF!&amp;#REF!</f>
        <v>#REF!</v>
      </c>
    </row>
    <row r="145" spans="1:32" x14ac:dyDescent="0.3">
      <c r="A145" s="18">
        <v>1</v>
      </c>
      <c r="B145" s="18" t="s">
        <v>91</v>
      </c>
      <c r="C145">
        <v>4</v>
      </c>
      <c r="D145" s="18">
        <v>4</v>
      </c>
      <c r="E145" s="18" t="s">
        <v>173</v>
      </c>
      <c r="F145" s="18"/>
      <c r="G145" s="18" t="s">
        <v>731</v>
      </c>
      <c r="H145" s="18" t="s">
        <v>729</v>
      </c>
      <c r="I145" s="18" t="s">
        <v>166</v>
      </c>
      <c r="K145" s="18" t="s">
        <v>163</v>
      </c>
      <c r="L145" s="18" t="s">
        <v>173</v>
      </c>
      <c r="M145" s="18" t="s">
        <v>165</v>
      </c>
      <c r="N145" s="18" t="s">
        <v>169</v>
      </c>
      <c r="O145" s="18" t="s">
        <v>167</v>
      </c>
      <c r="P145" s="18" t="s">
        <v>544</v>
      </c>
      <c r="Q145" t="s">
        <v>748</v>
      </c>
      <c r="R145" s="18" t="s">
        <v>164</v>
      </c>
      <c r="S145" s="18" t="s">
        <v>545</v>
      </c>
      <c r="T145" s="18" t="s">
        <v>178</v>
      </c>
      <c r="U145" s="18" t="s">
        <v>99</v>
      </c>
      <c r="V145" s="18">
        <v>240</v>
      </c>
      <c r="W145" s="18" t="s">
        <v>92</v>
      </c>
      <c r="X145" s="18" t="s">
        <v>93</v>
      </c>
      <c r="Y145" s="18" t="s">
        <v>65</v>
      </c>
      <c r="Z145" s="18">
        <v>8311</v>
      </c>
      <c r="AA145" s="18" t="s">
        <v>175</v>
      </c>
      <c r="AC145" t="str">
        <f>+Combinar1[[#This Row],[Descripción Filtro URL 1]]</f>
        <v>Santa Bárbara</v>
      </c>
      <c r="AD145" t="str">
        <f>+Combinar1[[#This Row],[titulo]]&amp;AC145&amp;", "&amp;Combinar1[[#This Row],[temporalidad]]</f>
        <v>Ingresos percibidos por la administración de Cementerios en la Comuna de Santa Bárbara, Periodo 2008-2020</v>
      </c>
      <c r="AE145" t="str">
        <f>+Combinar1[[#This Row],[descripcion_larga]]&amp;AC145&amp;", según datos del "&amp;Combinar1[[#This Row],[fuente]]&amp;", "&amp;Combinar1[[#This Row],[temporalidad]]</f>
        <v>Evolución del ingreso que recibe el municipio por la administración de cementerios en la comuna de Santa Bárbara, según datos del Sistema Nacional de Información Municipal (SINIM), Periodo 2008-2020</v>
      </c>
      <c r="AF145" t="e">
        <f>+Combinar1[[#This Row],[url]]&amp;Combinar1[[#This Row],[Complemento Link]]&amp;Combinar1[[#This Row],[id_fil_url 1]]&amp;#REF!&amp;#REF!</f>
        <v>#REF!</v>
      </c>
    </row>
    <row r="146" spans="1:32" x14ac:dyDescent="0.3">
      <c r="A146" s="18">
        <v>1</v>
      </c>
      <c r="B146" s="18" t="s">
        <v>91</v>
      </c>
      <c r="C146">
        <v>2</v>
      </c>
      <c r="D146" s="18">
        <v>2</v>
      </c>
      <c r="E146" s="18" t="s">
        <v>168</v>
      </c>
      <c r="F146" s="18"/>
      <c r="G146" s="18" t="s">
        <v>730</v>
      </c>
      <c r="H146" s="18" t="s">
        <v>729</v>
      </c>
      <c r="I146" s="18" t="s">
        <v>166</v>
      </c>
      <c r="K146" s="18" t="s">
        <v>163</v>
      </c>
      <c r="L146" s="18" t="s">
        <v>168</v>
      </c>
      <c r="M146" s="18" t="s">
        <v>165</v>
      </c>
      <c r="N146" s="18" t="s">
        <v>169</v>
      </c>
      <c r="O146" s="18" t="s">
        <v>167</v>
      </c>
      <c r="P146" s="18" t="s">
        <v>728</v>
      </c>
      <c r="Q146" t="s">
        <v>749</v>
      </c>
      <c r="R146" s="18" t="s">
        <v>164</v>
      </c>
      <c r="S146" s="18" t="s">
        <v>547</v>
      </c>
      <c r="T146" s="18" t="s">
        <v>176</v>
      </c>
      <c r="U146" s="18" t="s">
        <v>99</v>
      </c>
      <c r="V146" s="18">
        <v>240</v>
      </c>
      <c r="W146" s="18" t="s">
        <v>92</v>
      </c>
      <c r="X146" s="18" t="s">
        <v>93</v>
      </c>
      <c r="Y146" s="18" t="s">
        <v>58</v>
      </c>
      <c r="Z146" s="18">
        <v>8109</v>
      </c>
      <c r="AA146" s="18" t="s">
        <v>175</v>
      </c>
      <c r="AC146" t="str">
        <f>+Combinar1[[#This Row],[Descripción Filtro URL 1]]</f>
        <v>Santa Juana</v>
      </c>
      <c r="AD146" t="str">
        <f>+Combinar1[[#This Row],[titulo]]&amp;AC146&amp;", "&amp;Combinar1[[#This Row],[temporalidad]]</f>
        <v>Gastos por la administración de Cementerios en la comuna de Santa Juana, Periodo 2008-2020</v>
      </c>
      <c r="AE146" t="str">
        <f>+Combinar1[[#This Row],[descripcion_larga]]&amp;AC146&amp;", según datos del "&amp;Combinar1[[#This Row],[fuente]]&amp;", "&amp;Combinar1[[#This Row],[temporalidad]]</f>
        <v>Evolución del gasto total del municipio por la administración de cementerios en la comuna de Santa Juana, según datos del Sistema Nacional de Información Municipal (SINIM), Periodo 2008-2020</v>
      </c>
      <c r="AF146" t="e">
        <f>+Combinar1[[#This Row],[url]]&amp;Combinar1[[#This Row],[Complemento Link]]&amp;Combinar1[[#This Row],[id_fil_url 1]]&amp;#REF!&amp;#REF!</f>
        <v>#REF!</v>
      </c>
    </row>
    <row r="147" spans="1:32" x14ac:dyDescent="0.3">
      <c r="A147" s="18">
        <v>1</v>
      </c>
      <c r="B147" s="18" t="s">
        <v>91</v>
      </c>
      <c r="C147">
        <v>3</v>
      </c>
      <c r="D147" s="18">
        <v>3</v>
      </c>
      <c r="E147" s="18" t="s">
        <v>171</v>
      </c>
      <c r="F147" s="18"/>
      <c r="G147" s="18" t="s">
        <v>732</v>
      </c>
      <c r="H147" s="18" t="s">
        <v>729</v>
      </c>
      <c r="I147" s="18" t="s">
        <v>166</v>
      </c>
      <c r="K147" s="18" t="s">
        <v>163</v>
      </c>
      <c r="L147" s="18" t="s">
        <v>171</v>
      </c>
      <c r="M147" s="18" t="s">
        <v>165</v>
      </c>
      <c r="N147" s="18" t="s">
        <v>169</v>
      </c>
      <c r="O147" s="18" t="s">
        <v>167</v>
      </c>
      <c r="P147" s="18" t="s">
        <v>543</v>
      </c>
      <c r="Q147" t="s">
        <v>747</v>
      </c>
      <c r="R147" s="18" t="s">
        <v>164</v>
      </c>
      <c r="S147" s="18" t="s">
        <v>546</v>
      </c>
      <c r="T147" s="18" t="s">
        <v>177</v>
      </c>
      <c r="U147" s="18" t="s">
        <v>99</v>
      </c>
      <c r="V147" s="18">
        <v>240</v>
      </c>
      <c r="W147" s="18" t="s">
        <v>92</v>
      </c>
      <c r="X147" s="18" t="s">
        <v>93</v>
      </c>
      <c r="Y147" s="18" t="s">
        <v>58</v>
      </c>
      <c r="Z147" s="18">
        <v>8109</v>
      </c>
      <c r="AA147" s="18" t="s">
        <v>175</v>
      </c>
      <c r="AC147" t="str">
        <f>+Combinar1[[#This Row],[Descripción Filtro URL 1]]</f>
        <v>Santa Juana</v>
      </c>
      <c r="AD147" t="str">
        <f>+Combinar1[[#This Row],[titulo]]&amp;AC147&amp;", "&amp;Combinar1[[#This Row],[temporalidad]]</f>
        <v>Comparativo de Ingresos y Gastos por la administración de Cementerios, en la comuna de Santa Juana, Periodo 2008-2020</v>
      </c>
      <c r="AE147" t="str">
        <f>+Combinar1[[#This Row],[descripcion_larga]]&amp;AC147&amp;", según datos del "&amp;Combinar1[[#This Row],[fuente]]&amp;", "&amp;Combinar1[[#This Row],[temporalidad]]</f>
        <v>Gráfico que muestra los ingresos y gastos del municipio por la administración de cementerios en la comuna de Santa Juana, según datos del Sistema Nacional de Información Municipal (SINIM), Periodo 2008-2020</v>
      </c>
      <c r="AF147" t="e">
        <f>+Combinar1[[#This Row],[url]]&amp;Combinar1[[#This Row],[Complemento Link]]&amp;Combinar1[[#This Row],[id_fil_url 1]]&amp;#REF!&amp;#REF!</f>
        <v>#REF!</v>
      </c>
    </row>
    <row r="148" spans="1:32" x14ac:dyDescent="0.3">
      <c r="A148" s="18">
        <v>1</v>
      </c>
      <c r="B148" s="18" t="s">
        <v>91</v>
      </c>
      <c r="C148">
        <v>4</v>
      </c>
      <c r="D148" s="18">
        <v>4</v>
      </c>
      <c r="E148" s="18" t="s">
        <v>173</v>
      </c>
      <c r="F148" s="18"/>
      <c r="G148" s="18" t="s">
        <v>731</v>
      </c>
      <c r="H148" s="18" t="s">
        <v>729</v>
      </c>
      <c r="I148" s="18" t="s">
        <v>166</v>
      </c>
      <c r="K148" s="18" t="s">
        <v>163</v>
      </c>
      <c r="L148" s="18" t="s">
        <v>173</v>
      </c>
      <c r="M148" s="18" t="s">
        <v>165</v>
      </c>
      <c r="N148" s="18" t="s">
        <v>169</v>
      </c>
      <c r="O148" s="18" t="s">
        <v>167</v>
      </c>
      <c r="P148" s="18" t="s">
        <v>544</v>
      </c>
      <c r="Q148" t="s">
        <v>748</v>
      </c>
      <c r="R148" s="18" t="s">
        <v>164</v>
      </c>
      <c r="S148" s="18" t="s">
        <v>545</v>
      </c>
      <c r="T148" s="18" t="s">
        <v>178</v>
      </c>
      <c r="U148" s="18" t="s">
        <v>99</v>
      </c>
      <c r="V148" s="18">
        <v>240</v>
      </c>
      <c r="W148" s="18" t="s">
        <v>92</v>
      </c>
      <c r="X148" s="18" t="s">
        <v>93</v>
      </c>
      <c r="Y148" s="18" t="s">
        <v>58</v>
      </c>
      <c r="Z148" s="18">
        <v>8109</v>
      </c>
      <c r="AA148" s="18" t="s">
        <v>175</v>
      </c>
      <c r="AC148" t="str">
        <f>+Combinar1[[#This Row],[Descripción Filtro URL 1]]</f>
        <v>Santa Juana</v>
      </c>
      <c r="AD148" t="str">
        <f>+Combinar1[[#This Row],[titulo]]&amp;AC148&amp;", "&amp;Combinar1[[#This Row],[temporalidad]]</f>
        <v>Ingresos percibidos por la administración de Cementerios en la Comuna de Santa Juana, Periodo 2008-2020</v>
      </c>
      <c r="AE148" t="str">
        <f>+Combinar1[[#This Row],[descripcion_larga]]&amp;AC148&amp;", según datos del "&amp;Combinar1[[#This Row],[fuente]]&amp;", "&amp;Combinar1[[#This Row],[temporalidad]]</f>
        <v>Evolución del ingreso que recibe el municipio por la administración de cementerios en la comuna de Santa Juana, según datos del Sistema Nacional de Información Municipal (SINIM), Periodo 2008-2020</v>
      </c>
      <c r="AF148" t="e">
        <f>+Combinar1[[#This Row],[url]]&amp;Combinar1[[#This Row],[Complemento Link]]&amp;Combinar1[[#This Row],[id_fil_url 1]]&amp;#REF!&amp;#REF!</f>
        <v>#REF!</v>
      </c>
    </row>
    <row r="149" spans="1:32" x14ac:dyDescent="0.3">
      <c r="A149" s="18">
        <v>1</v>
      </c>
      <c r="B149" s="18" t="s">
        <v>91</v>
      </c>
      <c r="C149">
        <v>2</v>
      </c>
      <c r="D149" s="18">
        <v>2</v>
      </c>
      <c r="E149" s="18" t="s">
        <v>168</v>
      </c>
      <c r="F149" s="18"/>
      <c r="G149" s="18" t="s">
        <v>730</v>
      </c>
      <c r="H149" s="18" t="s">
        <v>729</v>
      </c>
      <c r="I149" s="18" t="s">
        <v>166</v>
      </c>
      <c r="K149" s="18" t="s">
        <v>163</v>
      </c>
      <c r="L149" s="18" t="s">
        <v>168</v>
      </c>
      <c r="M149" s="18" t="s">
        <v>165</v>
      </c>
      <c r="N149" s="18" t="s">
        <v>169</v>
      </c>
      <c r="O149" s="18" t="s">
        <v>167</v>
      </c>
      <c r="P149" s="18" t="s">
        <v>728</v>
      </c>
      <c r="Q149" t="s">
        <v>749</v>
      </c>
      <c r="R149" s="18" t="s">
        <v>164</v>
      </c>
      <c r="S149" s="18" t="s">
        <v>547</v>
      </c>
      <c r="T149" s="18" t="s">
        <v>176</v>
      </c>
      <c r="U149" s="18" t="s">
        <v>99</v>
      </c>
      <c r="V149" s="18">
        <v>240</v>
      </c>
      <c r="W149" s="18" t="s">
        <v>92</v>
      </c>
      <c r="X149" s="18" t="s">
        <v>93</v>
      </c>
      <c r="Y149" s="18" t="s">
        <v>51</v>
      </c>
      <c r="Z149" s="18">
        <v>7101</v>
      </c>
      <c r="AA149" s="18" t="s">
        <v>175</v>
      </c>
      <c r="AC149" t="str">
        <f>+Combinar1[[#This Row],[Descripción Filtro URL 1]]</f>
        <v>Talca</v>
      </c>
      <c r="AD149" t="str">
        <f>+Combinar1[[#This Row],[titulo]]&amp;AC149&amp;", "&amp;Combinar1[[#This Row],[temporalidad]]</f>
        <v>Gastos por la administración de Cementerios en la comuna de Talca, Periodo 2008-2020</v>
      </c>
      <c r="AE149" t="str">
        <f>+Combinar1[[#This Row],[descripcion_larga]]&amp;AC149&amp;", según datos del "&amp;Combinar1[[#This Row],[fuente]]&amp;", "&amp;Combinar1[[#This Row],[temporalidad]]</f>
        <v>Evolución del gasto total del municipio por la administración de cementerios en la comuna de Talca, según datos del Sistema Nacional de Información Municipal (SINIM), Periodo 2008-2020</v>
      </c>
      <c r="AF149" t="e">
        <f>+Combinar1[[#This Row],[url]]&amp;Combinar1[[#This Row],[Complemento Link]]&amp;Combinar1[[#This Row],[id_fil_url 1]]&amp;#REF!&amp;#REF!</f>
        <v>#REF!</v>
      </c>
    </row>
    <row r="150" spans="1:32" x14ac:dyDescent="0.3">
      <c r="A150" s="18">
        <v>1</v>
      </c>
      <c r="B150" s="18" t="s">
        <v>91</v>
      </c>
      <c r="C150">
        <v>3</v>
      </c>
      <c r="D150" s="18">
        <v>3</v>
      </c>
      <c r="E150" s="18" t="s">
        <v>171</v>
      </c>
      <c r="F150" s="18"/>
      <c r="G150" s="18" t="s">
        <v>732</v>
      </c>
      <c r="H150" s="18" t="s">
        <v>729</v>
      </c>
      <c r="I150" s="18" t="s">
        <v>166</v>
      </c>
      <c r="K150" s="18" t="s">
        <v>163</v>
      </c>
      <c r="L150" s="18" t="s">
        <v>171</v>
      </c>
      <c r="M150" s="18" t="s">
        <v>165</v>
      </c>
      <c r="N150" s="18" t="s">
        <v>169</v>
      </c>
      <c r="O150" s="18" t="s">
        <v>167</v>
      </c>
      <c r="P150" s="18" t="s">
        <v>543</v>
      </c>
      <c r="Q150" t="s">
        <v>747</v>
      </c>
      <c r="R150" s="18" t="s">
        <v>164</v>
      </c>
      <c r="S150" s="18" t="s">
        <v>546</v>
      </c>
      <c r="T150" s="18" t="s">
        <v>177</v>
      </c>
      <c r="U150" s="18" t="s">
        <v>99</v>
      </c>
      <c r="V150" s="18">
        <v>240</v>
      </c>
      <c r="W150" s="18" t="s">
        <v>92</v>
      </c>
      <c r="X150" s="18" t="s">
        <v>93</v>
      </c>
      <c r="Y150" s="18" t="s">
        <v>51</v>
      </c>
      <c r="Z150" s="18">
        <v>7101</v>
      </c>
      <c r="AA150" s="18" t="s">
        <v>175</v>
      </c>
      <c r="AC150" t="str">
        <f>+Combinar1[[#This Row],[Descripción Filtro URL 1]]</f>
        <v>Talca</v>
      </c>
      <c r="AD150" t="str">
        <f>+Combinar1[[#This Row],[titulo]]&amp;AC150&amp;", "&amp;Combinar1[[#This Row],[temporalidad]]</f>
        <v>Comparativo de Ingresos y Gastos por la administración de Cementerios, en la comuna de Talca, Periodo 2008-2020</v>
      </c>
      <c r="AE150" t="str">
        <f>+Combinar1[[#This Row],[descripcion_larga]]&amp;AC150&amp;", según datos del "&amp;Combinar1[[#This Row],[fuente]]&amp;", "&amp;Combinar1[[#This Row],[temporalidad]]</f>
        <v>Gráfico que muestra los ingresos y gastos del municipio por la administración de cementerios en la comuna de Talca, según datos del Sistema Nacional de Información Municipal (SINIM), Periodo 2008-2020</v>
      </c>
      <c r="AF150" t="e">
        <f>+Combinar1[[#This Row],[url]]&amp;Combinar1[[#This Row],[Complemento Link]]&amp;Combinar1[[#This Row],[id_fil_url 1]]&amp;#REF!&amp;#REF!</f>
        <v>#REF!</v>
      </c>
    </row>
    <row r="151" spans="1:32" x14ac:dyDescent="0.3">
      <c r="A151" s="18">
        <v>1</v>
      </c>
      <c r="B151" s="18" t="s">
        <v>91</v>
      </c>
      <c r="C151">
        <v>4</v>
      </c>
      <c r="D151" s="18">
        <v>4</v>
      </c>
      <c r="E151" s="18" t="s">
        <v>173</v>
      </c>
      <c r="F151" s="18"/>
      <c r="G151" s="18" t="s">
        <v>731</v>
      </c>
      <c r="H151" s="18" t="s">
        <v>729</v>
      </c>
      <c r="I151" s="18" t="s">
        <v>166</v>
      </c>
      <c r="K151" s="18" t="s">
        <v>163</v>
      </c>
      <c r="L151" s="18" t="s">
        <v>173</v>
      </c>
      <c r="M151" s="18" t="s">
        <v>165</v>
      </c>
      <c r="N151" s="18" t="s">
        <v>169</v>
      </c>
      <c r="O151" s="18" t="s">
        <v>167</v>
      </c>
      <c r="P151" s="18" t="s">
        <v>544</v>
      </c>
      <c r="Q151" t="s">
        <v>748</v>
      </c>
      <c r="R151" s="18" t="s">
        <v>164</v>
      </c>
      <c r="S151" s="18" t="s">
        <v>545</v>
      </c>
      <c r="T151" s="18" t="s">
        <v>178</v>
      </c>
      <c r="U151" s="18" t="s">
        <v>99</v>
      </c>
      <c r="V151" s="18">
        <v>240</v>
      </c>
      <c r="W151" s="18" t="s">
        <v>92</v>
      </c>
      <c r="X151" s="18" t="s">
        <v>93</v>
      </c>
      <c r="Y151" s="18" t="s">
        <v>51</v>
      </c>
      <c r="Z151" s="18">
        <v>7101</v>
      </c>
      <c r="AA151" s="18" t="s">
        <v>175</v>
      </c>
      <c r="AC151" t="str">
        <f>+Combinar1[[#This Row],[Descripción Filtro URL 1]]</f>
        <v>Talca</v>
      </c>
      <c r="AD151" t="str">
        <f>+Combinar1[[#This Row],[titulo]]&amp;AC151&amp;", "&amp;Combinar1[[#This Row],[temporalidad]]</f>
        <v>Ingresos percibidos por la administración de Cementerios en la Comuna de Talca, Periodo 2008-2020</v>
      </c>
      <c r="AE151" t="str">
        <f>+Combinar1[[#This Row],[descripcion_larga]]&amp;AC151&amp;", según datos del "&amp;Combinar1[[#This Row],[fuente]]&amp;", "&amp;Combinar1[[#This Row],[temporalidad]]</f>
        <v>Evolución del ingreso que recibe el municipio por la administración de cementerios en la comuna de Talca, según datos del Sistema Nacional de Información Municipal (SINIM), Periodo 2008-2020</v>
      </c>
      <c r="AF151" t="e">
        <f>+Combinar1[[#This Row],[url]]&amp;Combinar1[[#This Row],[Complemento Link]]&amp;Combinar1[[#This Row],[id_fil_url 1]]&amp;#REF!&amp;#REF!</f>
        <v>#REF!</v>
      </c>
    </row>
    <row r="152" spans="1:32" x14ac:dyDescent="0.3">
      <c r="A152" s="18">
        <v>1</v>
      </c>
      <c r="B152" s="18" t="s">
        <v>91</v>
      </c>
      <c r="C152">
        <v>2</v>
      </c>
      <c r="D152" s="18">
        <v>2</v>
      </c>
      <c r="E152" s="18" t="s">
        <v>168</v>
      </c>
      <c r="F152" s="18"/>
      <c r="G152" s="18" t="s">
        <v>730</v>
      </c>
      <c r="H152" s="18" t="s">
        <v>729</v>
      </c>
      <c r="I152" s="18" t="s">
        <v>166</v>
      </c>
      <c r="K152" s="18" t="s">
        <v>163</v>
      </c>
      <c r="L152" s="18" t="s">
        <v>168</v>
      </c>
      <c r="M152" s="18" t="s">
        <v>165</v>
      </c>
      <c r="N152" s="18" t="s">
        <v>169</v>
      </c>
      <c r="O152" s="18" t="s">
        <v>167</v>
      </c>
      <c r="P152" s="18" t="s">
        <v>728</v>
      </c>
      <c r="Q152" t="s">
        <v>749</v>
      </c>
      <c r="R152" s="18" t="s">
        <v>164</v>
      </c>
      <c r="S152" s="18" t="s">
        <v>547</v>
      </c>
      <c r="T152" s="18" t="s">
        <v>176</v>
      </c>
      <c r="U152" s="18" t="s">
        <v>99</v>
      </c>
      <c r="V152" s="18">
        <v>240</v>
      </c>
      <c r="W152" s="18" t="s">
        <v>92</v>
      </c>
      <c r="X152" s="18" t="s">
        <v>93</v>
      </c>
      <c r="Y152" s="18" t="s">
        <v>59</v>
      </c>
      <c r="Z152" s="18">
        <v>8110</v>
      </c>
      <c r="AA152" s="18" t="s">
        <v>175</v>
      </c>
      <c r="AC152" t="str">
        <f>+Combinar1[[#This Row],[Descripción Filtro URL 1]]</f>
        <v>Talcahuano</v>
      </c>
      <c r="AD152" t="str">
        <f>+Combinar1[[#This Row],[titulo]]&amp;AC152&amp;", "&amp;Combinar1[[#This Row],[temporalidad]]</f>
        <v>Gastos por la administración de Cementerios en la comuna de Talcahuano, Periodo 2008-2020</v>
      </c>
      <c r="AE152" t="str">
        <f>+Combinar1[[#This Row],[descripcion_larga]]&amp;AC152&amp;", según datos del "&amp;Combinar1[[#This Row],[fuente]]&amp;", "&amp;Combinar1[[#This Row],[temporalidad]]</f>
        <v>Evolución del gasto total del municipio por la administración de cementerios en la comuna de Talcahuano, según datos del Sistema Nacional de Información Municipal (SINIM), Periodo 2008-2020</v>
      </c>
      <c r="AF152" t="e">
        <f>+Combinar1[[#This Row],[url]]&amp;Combinar1[[#This Row],[Complemento Link]]&amp;Combinar1[[#This Row],[id_fil_url 1]]&amp;#REF!&amp;#REF!</f>
        <v>#REF!</v>
      </c>
    </row>
    <row r="153" spans="1:32" x14ac:dyDescent="0.3">
      <c r="A153" s="18">
        <v>1</v>
      </c>
      <c r="B153" s="18" t="s">
        <v>91</v>
      </c>
      <c r="C153">
        <v>3</v>
      </c>
      <c r="D153" s="18">
        <v>3</v>
      </c>
      <c r="E153" s="18" t="s">
        <v>171</v>
      </c>
      <c r="F153" s="18"/>
      <c r="G153" s="18" t="s">
        <v>732</v>
      </c>
      <c r="H153" s="18" t="s">
        <v>729</v>
      </c>
      <c r="I153" s="18" t="s">
        <v>166</v>
      </c>
      <c r="K153" s="18" t="s">
        <v>163</v>
      </c>
      <c r="L153" s="18" t="s">
        <v>171</v>
      </c>
      <c r="M153" s="18" t="s">
        <v>165</v>
      </c>
      <c r="N153" s="18" t="s">
        <v>169</v>
      </c>
      <c r="O153" s="18" t="s">
        <v>167</v>
      </c>
      <c r="P153" s="18" t="s">
        <v>543</v>
      </c>
      <c r="Q153" t="s">
        <v>747</v>
      </c>
      <c r="R153" s="18" t="s">
        <v>164</v>
      </c>
      <c r="S153" s="18" t="s">
        <v>546</v>
      </c>
      <c r="T153" s="18" t="s">
        <v>177</v>
      </c>
      <c r="U153" s="18" t="s">
        <v>99</v>
      </c>
      <c r="V153" s="18">
        <v>240</v>
      </c>
      <c r="W153" s="18" t="s">
        <v>92</v>
      </c>
      <c r="X153" s="18" t="s">
        <v>93</v>
      </c>
      <c r="Y153" s="18" t="s">
        <v>59</v>
      </c>
      <c r="Z153" s="18">
        <v>8110</v>
      </c>
      <c r="AA153" s="18" t="s">
        <v>175</v>
      </c>
      <c r="AC153" t="str">
        <f>+Combinar1[[#This Row],[Descripción Filtro URL 1]]</f>
        <v>Talcahuano</v>
      </c>
      <c r="AD153" t="str">
        <f>+Combinar1[[#This Row],[titulo]]&amp;AC153&amp;", "&amp;Combinar1[[#This Row],[temporalidad]]</f>
        <v>Comparativo de Ingresos y Gastos por la administración de Cementerios, en la comuna de Talcahuano, Periodo 2008-2020</v>
      </c>
      <c r="AE153" t="str">
        <f>+Combinar1[[#This Row],[descripcion_larga]]&amp;AC153&amp;", según datos del "&amp;Combinar1[[#This Row],[fuente]]&amp;", "&amp;Combinar1[[#This Row],[temporalidad]]</f>
        <v>Gráfico que muestra los ingresos y gastos del municipio por la administración de cementerios en la comuna de Talcahuano, según datos del Sistema Nacional de Información Municipal (SINIM), Periodo 2008-2020</v>
      </c>
      <c r="AF153" t="e">
        <f>+Combinar1[[#This Row],[url]]&amp;Combinar1[[#This Row],[Complemento Link]]&amp;Combinar1[[#This Row],[id_fil_url 1]]&amp;#REF!&amp;#REF!</f>
        <v>#REF!</v>
      </c>
    </row>
    <row r="154" spans="1:32" x14ac:dyDescent="0.3">
      <c r="A154" s="18">
        <v>1</v>
      </c>
      <c r="B154" s="18" t="s">
        <v>91</v>
      </c>
      <c r="C154">
        <v>4</v>
      </c>
      <c r="D154" s="18">
        <v>4</v>
      </c>
      <c r="E154" s="18" t="s">
        <v>173</v>
      </c>
      <c r="F154" s="18"/>
      <c r="G154" s="18" t="s">
        <v>731</v>
      </c>
      <c r="H154" s="18" t="s">
        <v>729</v>
      </c>
      <c r="I154" s="18" t="s">
        <v>166</v>
      </c>
      <c r="K154" s="18" t="s">
        <v>163</v>
      </c>
      <c r="L154" s="18" t="s">
        <v>173</v>
      </c>
      <c r="M154" s="18" t="s">
        <v>165</v>
      </c>
      <c r="N154" s="18" t="s">
        <v>169</v>
      </c>
      <c r="O154" s="18" t="s">
        <v>167</v>
      </c>
      <c r="P154" s="18" t="s">
        <v>544</v>
      </c>
      <c r="Q154" t="s">
        <v>748</v>
      </c>
      <c r="R154" s="18" t="s">
        <v>164</v>
      </c>
      <c r="S154" s="18" t="s">
        <v>545</v>
      </c>
      <c r="T154" s="18" t="s">
        <v>178</v>
      </c>
      <c r="U154" s="18" t="s">
        <v>99</v>
      </c>
      <c r="V154" s="18">
        <v>240</v>
      </c>
      <c r="W154" s="18" t="s">
        <v>92</v>
      </c>
      <c r="X154" s="18" t="s">
        <v>93</v>
      </c>
      <c r="Y154" s="18" t="s">
        <v>59</v>
      </c>
      <c r="Z154" s="18">
        <v>8110</v>
      </c>
      <c r="AA154" s="18" t="s">
        <v>175</v>
      </c>
      <c r="AC154" t="str">
        <f>+Combinar1[[#This Row],[Descripción Filtro URL 1]]</f>
        <v>Talcahuano</v>
      </c>
      <c r="AD154" t="str">
        <f>+Combinar1[[#This Row],[titulo]]&amp;AC154&amp;", "&amp;Combinar1[[#This Row],[temporalidad]]</f>
        <v>Ingresos percibidos por la administración de Cementerios en la Comuna de Talcahuano, Periodo 2008-2020</v>
      </c>
      <c r="AE154" t="str">
        <f>+Combinar1[[#This Row],[descripcion_larga]]&amp;AC154&amp;", según datos del "&amp;Combinar1[[#This Row],[fuente]]&amp;", "&amp;Combinar1[[#This Row],[temporalidad]]</f>
        <v>Evolución del ingreso que recibe el municipio por la administración de cementerios en la comuna de Talcahuano, según datos del Sistema Nacional de Información Municipal (SINIM), Periodo 2008-2020</v>
      </c>
      <c r="AF154" t="e">
        <f>+Combinar1[[#This Row],[url]]&amp;Combinar1[[#This Row],[Complemento Link]]&amp;Combinar1[[#This Row],[id_fil_url 1]]&amp;#REF!&amp;#REF!</f>
        <v>#REF!</v>
      </c>
    </row>
    <row r="155" spans="1:32" x14ac:dyDescent="0.3">
      <c r="A155" s="18">
        <v>1</v>
      </c>
      <c r="B155" s="18" t="s">
        <v>91</v>
      </c>
      <c r="C155">
        <v>2</v>
      </c>
      <c r="D155" s="18">
        <v>2</v>
      </c>
      <c r="E155" s="18" t="s">
        <v>168</v>
      </c>
      <c r="F155" s="18"/>
      <c r="G155" s="18" t="s">
        <v>730</v>
      </c>
      <c r="H155" s="18" t="s">
        <v>729</v>
      </c>
      <c r="I155" s="18" t="s">
        <v>166</v>
      </c>
      <c r="K155" s="18" t="s">
        <v>163</v>
      </c>
      <c r="L155" s="18" t="s">
        <v>168</v>
      </c>
      <c r="M155" s="18" t="s">
        <v>165</v>
      </c>
      <c r="N155" s="18" t="s">
        <v>169</v>
      </c>
      <c r="O155" s="18" t="s">
        <v>167</v>
      </c>
      <c r="P155" s="18" t="s">
        <v>728</v>
      </c>
      <c r="Q155" t="s">
        <v>749</v>
      </c>
      <c r="R155" s="18" t="s">
        <v>164</v>
      </c>
      <c r="S155" s="18" t="s">
        <v>547</v>
      </c>
      <c r="T155" s="18" t="s">
        <v>176</v>
      </c>
      <c r="U155" s="18" t="s">
        <v>99</v>
      </c>
      <c r="V155" s="18">
        <v>240</v>
      </c>
      <c r="W155" s="18" t="s">
        <v>92</v>
      </c>
      <c r="X155" s="18" t="s">
        <v>93</v>
      </c>
      <c r="Y155" s="18" t="s">
        <v>34</v>
      </c>
      <c r="Z155" s="18">
        <v>2104</v>
      </c>
      <c r="AA155" s="18" t="s">
        <v>175</v>
      </c>
      <c r="AC155" t="str">
        <f>+Combinar1[[#This Row],[Descripción Filtro URL 1]]</f>
        <v>Taltal</v>
      </c>
      <c r="AD155" t="str">
        <f>+Combinar1[[#This Row],[titulo]]&amp;AC155&amp;", "&amp;Combinar1[[#This Row],[temporalidad]]</f>
        <v>Gastos por la administración de Cementerios en la comuna de Taltal, Periodo 2008-2020</v>
      </c>
      <c r="AE155" t="str">
        <f>+Combinar1[[#This Row],[descripcion_larga]]&amp;AC155&amp;", según datos del "&amp;Combinar1[[#This Row],[fuente]]&amp;", "&amp;Combinar1[[#This Row],[temporalidad]]</f>
        <v>Evolución del gasto total del municipio por la administración de cementerios en la comuna de Taltal, según datos del Sistema Nacional de Información Municipal (SINIM), Periodo 2008-2020</v>
      </c>
      <c r="AF155" t="e">
        <f>+Combinar1[[#This Row],[url]]&amp;Combinar1[[#This Row],[Complemento Link]]&amp;Combinar1[[#This Row],[id_fil_url 1]]&amp;#REF!&amp;#REF!</f>
        <v>#REF!</v>
      </c>
    </row>
    <row r="156" spans="1:32" x14ac:dyDescent="0.3">
      <c r="A156" s="18">
        <v>1</v>
      </c>
      <c r="B156" s="18" t="s">
        <v>91</v>
      </c>
      <c r="C156">
        <v>3</v>
      </c>
      <c r="D156" s="18">
        <v>3</v>
      </c>
      <c r="E156" s="18" t="s">
        <v>171</v>
      </c>
      <c r="F156" s="18"/>
      <c r="G156" s="18" t="s">
        <v>732</v>
      </c>
      <c r="H156" s="18" t="s">
        <v>729</v>
      </c>
      <c r="I156" s="18" t="s">
        <v>166</v>
      </c>
      <c r="K156" s="18" t="s">
        <v>163</v>
      </c>
      <c r="L156" s="18" t="s">
        <v>171</v>
      </c>
      <c r="M156" s="18" t="s">
        <v>165</v>
      </c>
      <c r="N156" s="18" t="s">
        <v>169</v>
      </c>
      <c r="O156" s="18" t="s">
        <v>167</v>
      </c>
      <c r="P156" s="18" t="s">
        <v>543</v>
      </c>
      <c r="Q156" t="s">
        <v>747</v>
      </c>
      <c r="R156" s="18" t="s">
        <v>164</v>
      </c>
      <c r="S156" s="18" t="s">
        <v>546</v>
      </c>
      <c r="T156" s="18" t="s">
        <v>177</v>
      </c>
      <c r="U156" s="18" t="s">
        <v>99</v>
      </c>
      <c r="V156" s="18">
        <v>240</v>
      </c>
      <c r="W156" s="18" t="s">
        <v>92</v>
      </c>
      <c r="X156" s="18" t="s">
        <v>93</v>
      </c>
      <c r="Y156" s="18" t="s">
        <v>34</v>
      </c>
      <c r="Z156" s="18">
        <v>2104</v>
      </c>
      <c r="AA156" s="18" t="s">
        <v>175</v>
      </c>
      <c r="AC156" t="str">
        <f>+Combinar1[[#This Row],[Descripción Filtro URL 1]]</f>
        <v>Taltal</v>
      </c>
      <c r="AD156" t="str">
        <f>+Combinar1[[#This Row],[titulo]]&amp;AC156&amp;", "&amp;Combinar1[[#This Row],[temporalidad]]</f>
        <v>Comparativo de Ingresos y Gastos por la administración de Cementerios, en la comuna de Taltal, Periodo 2008-2020</v>
      </c>
      <c r="AE156" t="str">
        <f>+Combinar1[[#This Row],[descripcion_larga]]&amp;AC156&amp;", según datos del "&amp;Combinar1[[#This Row],[fuente]]&amp;", "&amp;Combinar1[[#This Row],[temporalidad]]</f>
        <v>Gráfico que muestra los ingresos y gastos del municipio por la administración de cementerios en la comuna de Taltal, según datos del Sistema Nacional de Información Municipal (SINIM), Periodo 2008-2020</v>
      </c>
      <c r="AF156" t="e">
        <f>+Combinar1[[#This Row],[url]]&amp;Combinar1[[#This Row],[Complemento Link]]&amp;Combinar1[[#This Row],[id_fil_url 1]]&amp;#REF!&amp;#REF!</f>
        <v>#REF!</v>
      </c>
    </row>
    <row r="157" spans="1:32" x14ac:dyDescent="0.3">
      <c r="A157" s="18">
        <v>1</v>
      </c>
      <c r="B157" s="18" t="s">
        <v>91</v>
      </c>
      <c r="C157">
        <v>4</v>
      </c>
      <c r="D157" s="18">
        <v>4</v>
      </c>
      <c r="E157" s="18" t="s">
        <v>173</v>
      </c>
      <c r="F157" s="18"/>
      <c r="G157" s="18" t="s">
        <v>731</v>
      </c>
      <c r="H157" s="18" t="s">
        <v>729</v>
      </c>
      <c r="I157" s="18" t="s">
        <v>166</v>
      </c>
      <c r="K157" s="18" t="s">
        <v>163</v>
      </c>
      <c r="L157" s="18" t="s">
        <v>173</v>
      </c>
      <c r="M157" s="18" t="s">
        <v>165</v>
      </c>
      <c r="N157" s="18" t="s">
        <v>169</v>
      </c>
      <c r="O157" s="18" t="s">
        <v>167</v>
      </c>
      <c r="P157" s="18" t="s">
        <v>544</v>
      </c>
      <c r="Q157" t="s">
        <v>748</v>
      </c>
      <c r="R157" s="18" t="s">
        <v>164</v>
      </c>
      <c r="S157" s="18" t="s">
        <v>545</v>
      </c>
      <c r="T157" s="18" t="s">
        <v>178</v>
      </c>
      <c r="U157" s="18" t="s">
        <v>99</v>
      </c>
      <c r="V157" s="18">
        <v>240</v>
      </c>
      <c r="W157" s="18" t="s">
        <v>92</v>
      </c>
      <c r="X157" s="18" t="s">
        <v>93</v>
      </c>
      <c r="Y157" s="18" t="s">
        <v>34</v>
      </c>
      <c r="Z157" s="18">
        <v>2104</v>
      </c>
      <c r="AA157" s="18" t="s">
        <v>175</v>
      </c>
      <c r="AC157" t="str">
        <f>+Combinar1[[#This Row],[Descripción Filtro URL 1]]</f>
        <v>Taltal</v>
      </c>
      <c r="AD157" t="str">
        <f>+Combinar1[[#This Row],[titulo]]&amp;AC157&amp;", "&amp;Combinar1[[#This Row],[temporalidad]]</f>
        <v>Ingresos percibidos por la administración de Cementerios en la Comuna de Taltal, Periodo 2008-2020</v>
      </c>
      <c r="AE157" t="str">
        <f>+Combinar1[[#This Row],[descripcion_larga]]&amp;AC157&amp;", según datos del "&amp;Combinar1[[#This Row],[fuente]]&amp;", "&amp;Combinar1[[#This Row],[temporalidad]]</f>
        <v>Evolución del ingreso que recibe el municipio por la administración de cementerios en la comuna de Taltal, según datos del Sistema Nacional de Información Municipal (SINIM), Periodo 2008-2020</v>
      </c>
      <c r="AF157" t="e">
        <f>+Combinar1[[#This Row],[url]]&amp;Combinar1[[#This Row],[Complemento Link]]&amp;Combinar1[[#This Row],[id_fil_url 1]]&amp;#REF!&amp;#REF!</f>
        <v>#REF!</v>
      </c>
    </row>
    <row r="158" spans="1:32" x14ac:dyDescent="0.3">
      <c r="A158" s="18">
        <v>1</v>
      </c>
      <c r="B158" s="18" t="s">
        <v>91</v>
      </c>
      <c r="C158">
        <v>2</v>
      </c>
      <c r="D158" s="18">
        <v>2</v>
      </c>
      <c r="E158" s="18" t="s">
        <v>168</v>
      </c>
      <c r="F158" s="18"/>
      <c r="G158" s="18" t="s">
        <v>730</v>
      </c>
      <c r="H158" s="18" t="s">
        <v>729</v>
      </c>
      <c r="I158" s="18" t="s">
        <v>166</v>
      </c>
      <c r="K158" s="18" t="s">
        <v>163</v>
      </c>
      <c r="L158" s="18" t="s">
        <v>168</v>
      </c>
      <c r="M158" s="18" t="s">
        <v>165</v>
      </c>
      <c r="N158" s="18" t="s">
        <v>169</v>
      </c>
      <c r="O158" s="18" t="s">
        <v>167</v>
      </c>
      <c r="P158" s="18" t="s">
        <v>728</v>
      </c>
      <c r="Q158" t="s">
        <v>749</v>
      </c>
      <c r="R158" s="18" t="s">
        <v>164</v>
      </c>
      <c r="S158" s="18" t="s">
        <v>547</v>
      </c>
      <c r="T158" s="18" t="s">
        <v>176</v>
      </c>
      <c r="U158" s="18" t="s">
        <v>99</v>
      </c>
      <c r="V158" s="18">
        <v>240</v>
      </c>
      <c r="W158" s="18" t="s">
        <v>92</v>
      </c>
      <c r="X158" s="18" t="s">
        <v>93</v>
      </c>
      <c r="Y158" s="18" t="s">
        <v>67</v>
      </c>
      <c r="Z158" s="18">
        <v>9101</v>
      </c>
      <c r="AA158" s="18" t="s">
        <v>175</v>
      </c>
      <c r="AC158" t="str">
        <f>+Combinar1[[#This Row],[Descripción Filtro URL 1]]</f>
        <v>Temuco</v>
      </c>
      <c r="AD158" t="str">
        <f>+Combinar1[[#This Row],[titulo]]&amp;AC158&amp;", "&amp;Combinar1[[#This Row],[temporalidad]]</f>
        <v>Gastos por la administración de Cementerios en la comuna de Temuco, Periodo 2008-2020</v>
      </c>
      <c r="AE158" t="str">
        <f>+Combinar1[[#This Row],[descripcion_larga]]&amp;AC158&amp;", según datos del "&amp;Combinar1[[#This Row],[fuente]]&amp;", "&amp;Combinar1[[#This Row],[temporalidad]]</f>
        <v>Evolución del gasto total del municipio por la administración de cementerios en la comuna de Temuco, según datos del Sistema Nacional de Información Municipal (SINIM), Periodo 2008-2020</v>
      </c>
      <c r="AF158" t="e">
        <f>+Combinar1[[#This Row],[url]]&amp;Combinar1[[#This Row],[Complemento Link]]&amp;Combinar1[[#This Row],[id_fil_url 1]]&amp;#REF!&amp;#REF!</f>
        <v>#REF!</v>
      </c>
    </row>
    <row r="159" spans="1:32" x14ac:dyDescent="0.3">
      <c r="A159" s="18">
        <v>1</v>
      </c>
      <c r="B159" s="18" t="s">
        <v>91</v>
      </c>
      <c r="C159">
        <v>3</v>
      </c>
      <c r="D159" s="18">
        <v>3</v>
      </c>
      <c r="E159" s="18" t="s">
        <v>171</v>
      </c>
      <c r="F159" s="18"/>
      <c r="G159" s="18" t="s">
        <v>732</v>
      </c>
      <c r="H159" s="18" t="s">
        <v>729</v>
      </c>
      <c r="I159" s="18" t="s">
        <v>166</v>
      </c>
      <c r="K159" s="18" t="s">
        <v>163</v>
      </c>
      <c r="L159" s="18" t="s">
        <v>171</v>
      </c>
      <c r="M159" s="18" t="s">
        <v>165</v>
      </c>
      <c r="N159" s="18" t="s">
        <v>169</v>
      </c>
      <c r="O159" s="18" t="s">
        <v>167</v>
      </c>
      <c r="P159" s="18" t="s">
        <v>543</v>
      </c>
      <c r="Q159" t="s">
        <v>747</v>
      </c>
      <c r="R159" s="18" t="s">
        <v>164</v>
      </c>
      <c r="S159" s="18" t="s">
        <v>546</v>
      </c>
      <c r="T159" s="18" t="s">
        <v>177</v>
      </c>
      <c r="U159" s="18" t="s">
        <v>99</v>
      </c>
      <c r="V159" s="18">
        <v>240</v>
      </c>
      <c r="W159" s="18" t="s">
        <v>92</v>
      </c>
      <c r="X159" s="18" t="s">
        <v>93</v>
      </c>
      <c r="Y159" s="18" t="s">
        <v>67</v>
      </c>
      <c r="Z159" s="18">
        <v>9101</v>
      </c>
      <c r="AA159" s="18" t="s">
        <v>175</v>
      </c>
      <c r="AC159" t="str">
        <f>+Combinar1[[#This Row],[Descripción Filtro URL 1]]</f>
        <v>Temuco</v>
      </c>
      <c r="AD159" t="str">
        <f>+Combinar1[[#This Row],[titulo]]&amp;AC159&amp;", "&amp;Combinar1[[#This Row],[temporalidad]]</f>
        <v>Comparativo de Ingresos y Gastos por la administración de Cementerios, en la comuna de Temuco, Periodo 2008-2020</v>
      </c>
      <c r="AE159" t="str">
        <f>+Combinar1[[#This Row],[descripcion_larga]]&amp;AC159&amp;", según datos del "&amp;Combinar1[[#This Row],[fuente]]&amp;", "&amp;Combinar1[[#This Row],[temporalidad]]</f>
        <v>Gráfico que muestra los ingresos y gastos del municipio por la administración de cementerios en la comuna de Temuco, según datos del Sistema Nacional de Información Municipal (SINIM), Periodo 2008-2020</v>
      </c>
      <c r="AF159" t="e">
        <f>+Combinar1[[#This Row],[url]]&amp;Combinar1[[#This Row],[Complemento Link]]&amp;Combinar1[[#This Row],[id_fil_url 1]]&amp;#REF!&amp;#REF!</f>
        <v>#REF!</v>
      </c>
    </row>
    <row r="160" spans="1:32" x14ac:dyDescent="0.3">
      <c r="A160" s="18">
        <v>1</v>
      </c>
      <c r="B160" s="18" t="s">
        <v>91</v>
      </c>
      <c r="C160">
        <v>4</v>
      </c>
      <c r="D160" s="18">
        <v>4</v>
      </c>
      <c r="E160" s="18" t="s">
        <v>173</v>
      </c>
      <c r="F160" s="18"/>
      <c r="G160" s="18" t="s">
        <v>731</v>
      </c>
      <c r="H160" s="18" t="s">
        <v>729</v>
      </c>
      <c r="I160" s="18" t="s">
        <v>166</v>
      </c>
      <c r="K160" s="18" t="s">
        <v>163</v>
      </c>
      <c r="L160" s="18" t="s">
        <v>173</v>
      </c>
      <c r="M160" s="18" t="s">
        <v>165</v>
      </c>
      <c r="N160" s="18" t="s">
        <v>169</v>
      </c>
      <c r="O160" s="18" t="s">
        <v>167</v>
      </c>
      <c r="P160" s="18" t="s">
        <v>544</v>
      </c>
      <c r="Q160" t="s">
        <v>748</v>
      </c>
      <c r="R160" s="18" t="s">
        <v>164</v>
      </c>
      <c r="S160" s="18" t="s">
        <v>545</v>
      </c>
      <c r="T160" s="18" t="s">
        <v>178</v>
      </c>
      <c r="U160" s="18" t="s">
        <v>99</v>
      </c>
      <c r="V160" s="18">
        <v>240</v>
      </c>
      <c r="W160" s="18" t="s">
        <v>92</v>
      </c>
      <c r="X160" s="18" t="s">
        <v>93</v>
      </c>
      <c r="Y160" s="18" t="s">
        <v>67</v>
      </c>
      <c r="Z160" s="18">
        <v>9101</v>
      </c>
      <c r="AA160" s="18" t="s">
        <v>175</v>
      </c>
      <c r="AC160" t="str">
        <f>+Combinar1[[#This Row],[Descripción Filtro URL 1]]</f>
        <v>Temuco</v>
      </c>
      <c r="AD160" t="str">
        <f>+Combinar1[[#This Row],[titulo]]&amp;AC160&amp;", "&amp;Combinar1[[#This Row],[temporalidad]]</f>
        <v>Ingresos percibidos por la administración de Cementerios en la Comuna de Temuco, Periodo 2008-2020</v>
      </c>
      <c r="AE160" t="str">
        <f>+Combinar1[[#This Row],[descripcion_larga]]&amp;AC160&amp;", según datos del "&amp;Combinar1[[#This Row],[fuente]]&amp;", "&amp;Combinar1[[#This Row],[temporalidad]]</f>
        <v>Evolución del ingreso que recibe el municipio por la administración de cementerios en la comuna de Temuco, según datos del Sistema Nacional de Información Municipal (SINIM), Periodo 2008-2020</v>
      </c>
      <c r="AF160" t="e">
        <f>+Combinar1[[#This Row],[url]]&amp;Combinar1[[#This Row],[Complemento Link]]&amp;Combinar1[[#This Row],[id_fil_url 1]]&amp;#REF!&amp;#REF!</f>
        <v>#REF!</v>
      </c>
    </row>
    <row r="161" spans="1:32" x14ac:dyDescent="0.3">
      <c r="A161" s="18">
        <v>1</v>
      </c>
      <c r="B161" s="18" t="s">
        <v>91</v>
      </c>
      <c r="C161">
        <v>2</v>
      </c>
      <c r="D161" s="18">
        <v>2</v>
      </c>
      <c r="E161" s="18" t="s">
        <v>168</v>
      </c>
      <c r="F161" s="18"/>
      <c r="G161" s="18" t="s">
        <v>730</v>
      </c>
      <c r="H161" s="18" t="s">
        <v>729</v>
      </c>
      <c r="I161" s="18" t="s">
        <v>166</v>
      </c>
      <c r="K161" s="18" t="s">
        <v>163</v>
      </c>
      <c r="L161" s="18" t="s">
        <v>168</v>
      </c>
      <c r="M161" s="18" t="s">
        <v>165</v>
      </c>
      <c r="N161" s="18" t="s">
        <v>169</v>
      </c>
      <c r="O161" s="18" t="s">
        <v>167</v>
      </c>
      <c r="P161" s="18" t="s">
        <v>728</v>
      </c>
      <c r="Q161" t="s">
        <v>749</v>
      </c>
      <c r="R161" s="18" t="s">
        <v>164</v>
      </c>
      <c r="S161" s="18" t="s">
        <v>547</v>
      </c>
      <c r="T161" s="18" t="s">
        <v>176</v>
      </c>
      <c r="U161" s="18" t="s">
        <v>99</v>
      </c>
      <c r="V161" s="18">
        <v>240</v>
      </c>
      <c r="W161" s="18" t="s">
        <v>92</v>
      </c>
      <c r="X161" s="18" t="s">
        <v>93</v>
      </c>
      <c r="Y161" s="18" t="s">
        <v>36</v>
      </c>
      <c r="Z161" s="18">
        <v>2301</v>
      </c>
      <c r="AA161" s="18" t="s">
        <v>175</v>
      </c>
      <c r="AC161" t="str">
        <f>+Combinar1[[#This Row],[Descripción Filtro URL 1]]</f>
        <v>Tocopilla</v>
      </c>
      <c r="AD161" t="str">
        <f>+Combinar1[[#This Row],[titulo]]&amp;AC161&amp;", "&amp;Combinar1[[#This Row],[temporalidad]]</f>
        <v>Gastos por la administración de Cementerios en la comuna de Tocopilla, Periodo 2008-2020</v>
      </c>
      <c r="AE161" t="str">
        <f>+Combinar1[[#This Row],[descripcion_larga]]&amp;AC161&amp;", según datos del "&amp;Combinar1[[#This Row],[fuente]]&amp;", "&amp;Combinar1[[#This Row],[temporalidad]]</f>
        <v>Evolución del gasto total del municipio por la administración de cementerios en la comuna de Tocopilla, según datos del Sistema Nacional de Información Municipal (SINIM), Periodo 2008-2020</v>
      </c>
      <c r="AF161" t="e">
        <f>+Combinar1[[#This Row],[url]]&amp;Combinar1[[#This Row],[Complemento Link]]&amp;Combinar1[[#This Row],[id_fil_url 1]]&amp;#REF!&amp;#REF!</f>
        <v>#REF!</v>
      </c>
    </row>
    <row r="162" spans="1:32" x14ac:dyDescent="0.3">
      <c r="A162" s="18">
        <v>1</v>
      </c>
      <c r="B162" s="18" t="s">
        <v>91</v>
      </c>
      <c r="C162">
        <v>3</v>
      </c>
      <c r="D162" s="18">
        <v>3</v>
      </c>
      <c r="E162" s="18" t="s">
        <v>171</v>
      </c>
      <c r="F162" s="18"/>
      <c r="G162" s="18" t="s">
        <v>732</v>
      </c>
      <c r="H162" s="18" t="s">
        <v>729</v>
      </c>
      <c r="I162" s="18" t="s">
        <v>166</v>
      </c>
      <c r="K162" s="18" t="s">
        <v>163</v>
      </c>
      <c r="L162" s="18" t="s">
        <v>171</v>
      </c>
      <c r="M162" s="18" t="s">
        <v>165</v>
      </c>
      <c r="N162" s="18" t="s">
        <v>169</v>
      </c>
      <c r="O162" s="18" t="s">
        <v>167</v>
      </c>
      <c r="P162" s="18" t="s">
        <v>543</v>
      </c>
      <c r="Q162" t="s">
        <v>747</v>
      </c>
      <c r="R162" s="18" t="s">
        <v>164</v>
      </c>
      <c r="S162" s="18" t="s">
        <v>546</v>
      </c>
      <c r="T162" s="18" t="s">
        <v>177</v>
      </c>
      <c r="U162" s="18" t="s">
        <v>99</v>
      </c>
      <c r="V162" s="18">
        <v>240</v>
      </c>
      <c r="W162" s="18" t="s">
        <v>92</v>
      </c>
      <c r="X162" s="18" t="s">
        <v>93</v>
      </c>
      <c r="Y162" s="18" t="s">
        <v>36</v>
      </c>
      <c r="Z162" s="18">
        <v>2301</v>
      </c>
      <c r="AA162" s="18" t="s">
        <v>175</v>
      </c>
      <c r="AC162" t="str">
        <f>+Combinar1[[#This Row],[Descripción Filtro URL 1]]</f>
        <v>Tocopilla</v>
      </c>
      <c r="AD162" t="str">
        <f>+Combinar1[[#This Row],[titulo]]&amp;AC162&amp;", "&amp;Combinar1[[#This Row],[temporalidad]]</f>
        <v>Comparativo de Ingresos y Gastos por la administración de Cementerios, en la comuna de Tocopilla, Periodo 2008-2020</v>
      </c>
      <c r="AE162" t="str">
        <f>+Combinar1[[#This Row],[descripcion_larga]]&amp;AC162&amp;", según datos del "&amp;Combinar1[[#This Row],[fuente]]&amp;", "&amp;Combinar1[[#This Row],[temporalidad]]</f>
        <v>Gráfico que muestra los ingresos y gastos del municipio por la administración de cementerios en la comuna de Tocopilla, según datos del Sistema Nacional de Información Municipal (SINIM), Periodo 2008-2020</v>
      </c>
      <c r="AF162" t="e">
        <f>+Combinar1[[#This Row],[url]]&amp;Combinar1[[#This Row],[Complemento Link]]&amp;Combinar1[[#This Row],[id_fil_url 1]]&amp;#REF!&amp;#REF!</f>
        <v>#REF!</v>
      </c>
    </row>
    <row r="163" spans="1:32" x14ac:dyDescent="0.3">
      <c r="A163" s="18">
        <v>1</v>
      </c>
      <c r="B163" s="18" t="s">
        <v>91</v>
      </c>
      <c r="C163">
        <v>4</v>
      </c>
      <c r="D163" s="18">
        <v>4</v>
      </c>
      <c r="E163" s="18" t="s">
        <v>173</v>
      </c>
      <c r="F163" s="18"/>
      <c r="G163" s="18" t="s">
        <v>731</v>
      </c>
      <c r="H163" s="18" t="s">
        <v>729</v>
      </c>
      <c r="I163" s="18" t="s">
        <v>166</v>
      </c>
      <c r="K163" s="18" t="s">
        <v>163</v>
      </c>
      <c r="L163" s="18" t="s">
        <v>173</v>
      </c>
      <c r="M163" s="18" t="s">
        <v>165</v>
      </c>
      <c r="N163" s="18" t="s">
        <v>169</v>
      </c>
      <c r="O163" s="18" t="s">
        <v>167</v>
      </c>
      <c r="P163" s="18" t="s">
        <v>544</v>
      </c>
      <c r="Q163" t="s">
        <v>748</v>
      </c>
      <c r="R163" s="18" t="s">
        <v>164</v>
      </c>
      <c r="S163" s="18" t="s">
        <v>545</v>
      </c>
      <c r="T163" s="18" t="s">
        <v>178</v>
      </c>
      <c r="U163" s="18" t="s">
        <v>99</v>
      </c>
      <c r="V163" s="18">
        <v>240</v>
      </c>
      <c r="W163" s="18" t="s">
        <v>92</v>
      </c>
      <c r="X163" s="18" t="s">
        <v>93</v>
      </c>
      <c r="Y163" s="18" t="s">
        <v>36</v>
      </c>
      <c r="Z163" s="18">
        <v>2301</v>
      </c>
      <c r="AA163" s="18" t="s">
        <v>175</v>
      </c>
      <c r="AC163" t="str">
        <f>+Combinar1[[#This Row],[Descripción Filtro URL 1]]</f>
        <v>Tocopilla</v>
      </c>
      <c r="AD163" t="str">
        <f>+Combinar1[[#This Row],[titulo]]&amp;AC163&amp;", "&amp;Combinar1[[#This Row],[temporalidad]]</f>
        <v>Ingresos percibidos por la administración de Cementerios en la Comuna de Tocopilla, Periodo 2008-2020</v>
      </c>
      <c r="AE163" t="str">
        <f>+Combinar1[[#This Row],[descripcion_larga]]&amp;AC163&amp;", según datos del "&amp;Combinar1[[#This Row],[fuente]]&amp;", "&amp;Combinar1[[#This Row],[temporalidad]]</f>
        <v>Evolución del ingreso que recibe el municipio por la administración de cementerios en la comuna de Tocopilla, según datos del Sistema Nacional de Información Municipal (SINIM), Periodo 2008-2020</v>
      </c>
      <c r="AF163" t="e">
        <f>+Combinar1[[#This Row],[url]]&amp;Combinar1[[#This Row],[Complemento Link]]&amp;Combinar1[[#This Row],[id_fil_url 1]]&amp;#REF!&amp;#REF!</f>
        <v>#REF!</v>
      </c>
    </row>
    <row r="164" spans="1:32" x14ac:dyDescent="0.3">
      <c r="A164" s="18">
        <v>1</v>
      </c>
      <c r="B164" s="18" t="s">
        <v>91</v>
      </c>
      <c r="C164">
        <v>2</v>
      </c>
      <c r="D164" s="18">
        <v>2</v>
      </c>
      <c r="E164" s="18" t="s">
        <v>168</v>
      </c>
      <c r="F164" s="18"/>
      <c r="G164" s="18" t="s">
        <v>730</v>
      </c>
      <c r="H164" s="18" t="s">
        <v>729</v>
      </c>
      <c r="I164" s="18" t="s">
        <v>166</v>
      </c>
      <c r="K164" s="18" t="s">
        <v>163</v>
      </c>
      <c r="L164" s="18" t="s">
        <v>168</v>
      </c>
      <c r="M164" s="18" t="s">
        <v>165</v>
      </c>
      <c r="N164" s="18" t="s">
        <v>169</v>
      </c>
      <c r="O164" s="18" t="s">
        <v>167</v>
      </c>
      <c r="P164" s="18" t="s">
        <v>728</v>
      </c>
      <c r="Q164" t="s">
        <v>749</v>
      </c>
      <c r="R164" s="18" t="s">
        <v>164</v>
      </c>
      <c r="S164" s="18" t="s">
        <v>547</v>
      </c>
      <c r="T164" s="18" t="s">
        <v>176</v>
      </c>
      <c r="U164" s="18" t="s">
        <v>99</v>
      </c>
      <c r="V164" s="18">
        <v>240</v>
      </c>
      <c r="W164" s="18" t="s">
        <v>92</v>
      </c>
      <c r="X164" s="18" t="s">
        <v>93</v>
      </c>
      <c r="Y164" s="18" t="s">
        <v>73</v>
      </c>
      <c r="Z164" s="18">
        <v>9210</v>
      </c>
      <c r="AA164" s="18" t="s">
        <v>175</v>
      </c>
      <c r="AC164" t="str">
        <f>+Combinar1[[#This Row],[Descripción Filtro URL 1]]</f>
        <v>Traiguén</v>
      </c>
      <c r="AD164" t="str">
        <f>+Combinar1[[#This Row],[titulo]]&amp;AC164&amp;", "&amp;Combinar1[[#This Row],[temporalidad]]</f>
        <v>Gastos por la administración de Cementerios en la comuna de Traiguén, Periodo 2008-2020</v>
      </c>
      <c r="AE164" t="str">
        <f>+Combinar1[[#This Row],[descripcion_larga]]&amp;AC164&amp;", según datos del "&amp;Combinar1[[#This Row],[fuente]]&amp;", "&amp;Combinar1[[#This Row],[temporalidad]]</f>
        <v>Evolución del gasto total del municipio por la administración de cementerios en la comuna de Traiguén, según datos del Sistema Nacional de Información Municipal (SINIM), Periodo 2008-2020</v>
      </c>
      <c r="AF164" t="e">
        <f>+Combinar1[[#This Row],[url]]&amp;Combinar1[[#This Row],[Complemento Link]]&amp;Combinar1[[#This Row],[id_fil_url 1]]&amp;#REF!&amp;#REF!</f>
        <v>#REF!</v>
      </c>
    </row>
    <row r="165" spans="1:32" x14ac:dyDescent="0.3">
      <c r="A165" s="18">
        <v>1</v>
      </c>
      <c r="B165" s="18" t="s">
        <v>91</v>
      </c>
      <c r="C165">
        <v>3</v>
      </c>
      <c r="D165" s="18">
        <v>3</v>
      </c>
      <c r="E165" s="18" t="s">
        <v>171</v>
      </c>
      <c r="F165" s="18"/>
      <c r="G165" s="18" t="s">
        <v>732</v>
      </c>
      <c r="H165" s="18" t="s">
        <v>729</v>
      </c>
      <c r="I165" s="18" t="s">
        <v>166</v>
      </c>
      <c r="K165" s="18" t="s">
        <v>163</v>
      </c>
      <c r="L165" s="18" t="s">
        <v>171</v>
      </c>
      <c r="M165" s="18" t="s">
        <v>165</v>
      </c>
      <c r="N165" s="18" t="s">
        <v>169</v>
      </c>
      <c r="O165" s="18" t="s">
        <v>167</v>
      </c>
      <c r="P165" s="18" t="s">
        <v>543</v>
      </c>
      <c r="Q165" t="s">
        <v>747</v>
      </c>
      <c r="R165" s="18" t="s">
        <v>164</v>
      </c>
      <c r="S165" s="18" t="s">
        <v>546</v>
      </c>
      <c r="T165" s="18" t="s">
        <v>177</v>
      </c>
      <c r="U165" s="18" t="s">
        <v>99</v>
      </c>
      <c r="V165" s="18">
        <v>240</v>
      </c>
      <c r="W165" s="18" t="s">
        <v>92</v>
      </c>
      <c r="X165" s="18" t="s">
        <v>93</v>
      </c>
      <c r="Y165" s="18" t="s">
        <v>73</v>
      </c>
      <c r="Z165" s="18">
        <v>9210</v>
      </c>
      <c r="AA165" s="18" t="s">
        <v>175</v>
      </c>
      <c r="AC165" t="str">
        <f>+Combinar1[[#This Row],[Descripción Filtro URL 1]]</f>
        <v>Traiguén</v>
      </c>
      <c r="AD165" t="str">
        <f>+Combinar1[[#This Row],[titulo]]&amp;AC165&amp;", "&amp;Combinar1[[#This Row],[temporalidad]]</f>
        <v>Comparativo de Ingresos y Gastos por la administración de Cementerios, en la comuna de Traiguén, Periodo 2008-2020</v>
      </c>
      <c r="AE165" t="str">
        <f>+Combinar1[[#This Row],[descripcion_larga]]&amp;AC165&amp;", según datos del "&amp;Combinar1[[#This Row],[fuente]]&amp;", "&amp;Combinar1[[#This Row],[temporalidad]]</f>
        <v>Gráfico que muestra los ingresos y gastos del municipio por la administración de cementerios en la comuna de Traiguén, según datos del Sistema Nacional de Información Municipal (SINIM), Periodo 2008-2020</v>
      </c>
      <c r="AF165" t="e">
        <f>+Combinar1[[#This Row],[url]]&amp;Combinar1[[#This Row],[Complemento Link]]&amp;Combinar1[[#This Row],[id_fil_url 1]]&amp;#REF!&amp;#REF!</f>
        <v>#REF!</v>
      </c>
    </row>
    <row r="166" spans="1:32" x14ac:dyDescent="0.3">
      <c r="A166" s="18">
        <v>1</v>
      </c>
      <c r="B166" s="18" t="s">
        <v>91</v>
      </c>
      <c r="C166">
        <v>4</v>
      </c>
      <c r="D166" s="18">
        <v>4</v>
      </c>
      <c r="E166" s="18" t="s">
        <v>173</v>
      </c>
      <c r="F166" s="18"/>
      <c r="G166" s="18" t="s">
        <v>731</v>
      </c>
      <c r="H166" s="18" t="s">
        <v>729</v>
      </c>
      <c r="I166" s="18" t="s">
        <v>166</v>
      </c>
      <c r="K166" s="18" t="s">
        <v>163</v>
      </c>
      <c r="L166" s="18" t="s">
        <v>173</v>
      </c>
      <c r="M166" s="18" t="s">
        <v>165</v>
      </c>
      <c r="N166" s="18" t="s">
        <v>169</v>
      </c>
      <c r="O166" s="18" t="s">
        <v>167</v>
      </c>
      <c r="P166" s="18" t="s">
        <v>544</v>
      </c>
      <c r="Q166" t="s">
        <v>748</v>
      </c>
      <c r="R166" s="18" t="s">
        <v>164</v>
      </c>
      <c r="S166" s="18" t="s">
        <v>545</v>
      </c>
      <c r="T166" s="18" t="s">
        <v>178</v>
      </c>
      <c r="U166" s="18" t="s">
        <v>99</v>
      </c>
      <c r="V166" s="18">
        <v>240</v>
      </c>
      <c r="W166" s="18" t="s">
        <v>92</v>
      </c>
      <c r="X166" s="18" t="s">
        <v>93</v>
      </c>
      <c r="Y166" s="18" t="s">
        <v>73</v>
      </c>
      <c r="Z166" s="18">
        <v>9210</v>
      </c>
      <c r="AA166" s="18" t="s">
        <v>175</v>
      </c>
      <c r="AC166" t="str">
        <f>+Combinar1[[#This Row],[Descripción Filtro URL 1]]</f>
        <v>Traiguén</v>
      </c>
      <c r="AD166" t="str">
        <f>+Combinar1[[#This Row],[titulo]]&amp;AC166&amp;", "&amp;Combinar1[[#This Row],[temporalidad]]</f>
        <v>Ingresos percibidos por la administración de Cementerios en la Comuna de Traiguén, Periodo 2008-2020</v>
      </c>
      <c r="AE166" t="str">
        <f>+Combinar1[[#This Row],[descripcion_larga]]&amp;AC166&amp;", según datos del "&amp;Combinar1[[#This Row],[fuente]]&amp;", "&amp;Combinar1[[#This Row],[temporalidad]]</f>
        <v>Evolución del ingreso que recibe el municipio por la administración de cementerios en la comuna de Traiguén, según datos del Sistema Nacional de Información Municipal (SINIM), Periodo 2008-2020</v>
      </c>
      <c r="AF166" t="e">
        <f>+Combinar1[[#This Row],[url]]&amp;Combinar1[[#This Row],[Complemento Link]]&amp;Combinar1[[#This Row],[id_fil_url 1]]&amp;#REF!&amp;#REF!</f>
        <v>#REF!</v>
      </c>
    </row>
    <row r="167" spans="1:32" x14ac:dyDescent="0.3">
      <c r="A167" s="18">
        <v>1</v>
      </c>
      <c r="B167" s="18" t="s">
        <v>91</v>
      </c>
      <c r="C167">
        <v>2</v>
      </c>
      <c r="D167" s="18">
        <v>2</v>
      </c>
      <c r="E167" s="18" t="s">
        <v>168</v>
      </c>
      <c r="F167" s="18"/>
      <c r="G167" s="18" t="s">
        <v>730</v>
      </c>
      <c r="H167" s="18" t="s">
        <v>729</v>
      </c>
      <c r="I167" s="18" t="s">
        <v>166</v>
      </c>
      <c r="K167" s="18" t="s">
        <v>163</v>
      </c>
      <c r="L167" s="18" t="s">
        <v>168</v>
      </c>
      <c r="M167" s="18" t="s">
        <v>165</v>
      </c>
      <c r="N167" s="18" t="s">
        <v>169</v>
      </c>
      <c r="O167" s="18" t="s">
        <v>167</v>
      </c>
      <c r="P167" s="18" t="s">
        <v>728</v>
      </c>
      <c r="Q167" t="s">
        <v>749</v>
      </c>
      <c r="R167" s="18" t="s">
        <v>164</v>
      </c>
      <c r="S167" s="18" t="s">
        <v>547</v>
      </c>
      <c r="T167" s="18" t="s">
        <v>176</v>
      </c>
      <c r="U167" s="18" t="s">
        <v>99</v>
      </c>
      <c r="V167" s="18">
        <v>240</v>
      </c>
      <c r="W167" s="18" t="s">
        <v>92</v>
      </c>
      <c r="X167" s="18" t="s">
        <v>93</v>
      </c>
      <c r="Y167" s="18" t="s">
        <v>66</v>
      </c>
      <c r="Z167" s="18">
        <v>8312</v>
      </c>
      <c r="AA167" s="18" t="s">
        <v>175</v>
      </c>
      <c r="AC167" t="str">
        <f>+Combinar1[[#This Row],[Descripción Filtro URL 1]]</f>
        <v>Tucapel</v>
      </c>
      <c r="AD167" t="str">
        <f>+Combinar1[[#This Row],[titulo]]&amp;AC167&amp;", "&amp;Combinar1[[#This Row],[temporalidad]]</f>
        <v>Gastos por la administración de Cementerios en la comuna de Tucapel, Periodo 2008-2020</v>
      </c>
      <c r="AE167" t="str">
        <f>+Combinar1[[#This Row],[descripcion_larga]]&amp;AC167&amp;", según datos del "&amp;Combinar1[[#This Row],[fuente]]&amp;", "&amp;Combinar1[[#This Row],[temporalidad]]</f>
        <v>Evolución del gasto total del municipio por la administración de cementerios en la comuna de Tucapel, según datos del Sistema Nacional de Información Municipal (SINIM), Periodo 2008-2020</v>
      </c>
      <c r="AF167" t="e">
        <f>+Combinar1[[#This Row],[url]]&amp;Combinar1[[#This Row],[Complemento Link]]&amp;Combinar1[[#This Row],[id_fil_url 1]]&amp;#REF!&amp;#REF!</f>
        <v>#REF!</v>
      </c>
    </row>
    <row r="168" spans="1:32" x14ac:dyDescent="0.3">
      <c r="A168" s="18">
        <v>1</v>
      </c>
      <c r="B168" s="18" t="s">
        <v>91</v>
      </c>
      <c r="C168">
        <v>3</v>
      </c>
      <c r="D168" s="18">
        <v>3</v>
      </c>
      <c r="E168" s="18" t="s">
        <v>171</v>
      </c>
      <c r="F168" s="18"/>
      <c r="G168" s="18" t="s">
        <v>732</v>
      </c>
      <c r="H168" s="18" t="s">
        <v>729</v>
      </c>
      <c r="I168" s="18" t="s">
        <v>166</v>
      </c>
      <c r="K168" s="18" t="s">
        <v>163</v>
      </c>
      <c r="L168" s="18" t="s">
        <v>171</v>
      </c>
      <c r="M168" s="18" t="s">
        <v>165</v>
      </c>
      <c r="N168" s="18" t="s">
        <v>169</v>
      </c>
      <c r="O168" s="18" t="s">
        <v>167</v>
      </c>
      <c r="P168" s="18" t="s">
        <v>543</v>
      </c>
      <c r="Q168" t="s">
        <v>747</v>
      </c>
      <c r="R168" s="18" t="s">
        <v>164</v>
      </c>
      <c r="S168" s="18" t="s">
        <v>546</v>
      </c>
      <c r="T168" s="18" t="s">
        <v>177</v>
      </c>
      <c r="U168" s="18" t="s">
        <v>99</v>
      </c>
      <c r="V168" s="18">
        <v>240</v>
      </c>
      <c r="W168" s="18" t="s">
        <v>92</v>
      </c>
      <c r="X168" s="18" t="s">
        <v>93</v>
      </c>
      <c r="Y168" s="18" t="s">
        <v>66</v>
      </c>
      <c r="Z168" s="18">
        <v>8312</v>
      </c>
      <c r="AA168" s="18" t="s">
        <v>175</v>
      </c>
      <c r="AC168" t="str">
        <f>+Combinar1[[#This Row],[Descripción Filtro URL 1]]</f>
        <v>Tucapel</v>
      </c>
      <c r="AD168" t="str">
        <f>+Combinar1[[#This Row],[titulo]]&amp;AC168&amp;", "&amp;Combinar1[[#This Row],[temporalidad]]</f>
        <v>Comparativo de Ingresos y Gastos por la administración de Cementerios, en la comuna de Tucapel, Periodo 2008-2020</v>
      </c>
      <c r="AE168" t="str">
        <f>+Combinar1[[#This Row],[descripcion_larga]]&amp;AC168&amp;", según datos del "&amp;Combinar1[[#This Row],[fuente]]&amp;", "&amp;Combinar1[[#This Row],[temporalidad]]</f>
        <v>Gráfico que muestra los ingresos y gastos del municipio por la administración de cementerios en la comuna de Tucapel, según datos del Sistema Nacional de Información Municipal (SINIM), Periodo 2008-2020</v>
      </c>
      <c r="AF168" t="e">
        <f>+Combinar1[[#This Row],[url]]&amp;Combinar1[[#This Row],[Complemento Link]]&amp;Combinar1[[#This Row],[id_fil_url 1]]&amp;#REF!&amp;#REF!</f>
        <v>#REF!</v>
      </c>
    </row>
    <row r="169" spans="1:32" x14ac:dyDescent="0.3">
      <c r="A169" s="18">
        <v>1</v>
      </c>
      <c r="B169" s="18" t="s">
        <v>91</v>
      </c>
      <c r="C169">
        <v>4</v>
      </c>
      <c r="D169" s="18">
        <v>4</v>
      </c>
      <c r="E169" s="18" t="s">
        <v>173</v>
      </c>
      <c r="F169" s="18"/>
      <c r="G169" s="18" t="s">
        <v>731</v>
      </c>
      <c r="H169" s="18" t="s">
        <v>729</v>
      </c>
      <c r="I169" s="18" t="s">
        <v>166</v>
      </c>
      <c r="K169" s="18" t="s">
        <v>163</v>
      </c>
      <c r="L169" s="18" t="s">
        <v>173</v>
      </c>
      <c r="M169" s="18" t="s">
        <v>165</v>
      </c>
      <c r="N169" s="18" t="s">
        <v>169</v>
      </c>
      <c r="O169" s="18" t="s">
        <v>167</v>
      </c>
      <c r="P169" s="18" t="s">
        <v>544</v>
      </c>
      <c r="Q169" t="s">
        <v>748</v>
      </c>
      <c r="R169" s="18" t="s">
        <v>164</v>
      </c>
      <c r="S169" s="18" t="s">
        <v>545</v>
      </c>
      <c r="T169" s="18" t="s">
        <v>178</v>
      </c>
      <c r="U169" s="18" t="s">
        <v>99</v>
      </c>
      <c r="V169" s="18">
        <v>240</v>
      </c>
      <c r="W169" s="18" t="s">
        <v>92</v>
      </c>
      <c r="X169" s="18" t="s">
        <v>93</v>
      </c>
      <c r="Y169" s="18" t="s">
        <v>66</v>
      </c>
      <c r="Z169" s="18">
        <v>8312</v>
      </c>
      <c r="AA169" s="18" t="s">
        <v>175</v>
      </c>
      <c r="AC169" t="str">
        <f>+Combinar1[[#This Row],[Descripción Filtro URL 1]]</f>
        <v>Tucapel</v>
      </c>
      <c r="AD169" t="str">
        <f>+Combinar1[[#This Row],[titulo]]&amp;AC169&amp;", "&amp;Combinar1[[#This Row],[temporalidad]]</f>
        <v>Ingresos percibidos por la administración de Cementerios en la Comuna de Tucapel, Periodo 2008-2020</v>
      </c>
      <c r="AE169" t="str">
        <f>+Combinar1[[#This Row],[descripcion_larga]]&amp;AC169&amp;", según datos del "&amp;Combinar1[[#This Row],[fuente]]&amp;", "&amp;Combinar1[[#This Row],[temporalidad]]</f>
        <v>Evolución del ingreso que recibe el municipio por la administración de cementerios en la comuna de Tucapel, según datos del Sistema Nacional de Información Municipal (SINIM), Periodo 2008-2020</v>
      </c>
      <c r="AF169" t="e">
        <f>+Combinar1[[#This Row],[url]]&amp;Combinar1[[#This Row],[Complemento Link]]&amp;Combinar1[[#This Row],[id_fil_url 1]]&amp;#REF!&amp;#REF!</f>
        <v>#REF!</v>
      </c>
    </row>
    <row r="170" spans="1:32" x14ac:dyDescent="0.3">
      <c r="A170" s="18">
        <v>1</v>
      </c>
      <c r="B170" s="18" t="s">
        <v>91</v>
      </c>
      <c r="C170">
        <v>2</v>
      </c>
      <c r="D170" s="18">
        <v>2</v>
      </c>
      <c r="E170" s="18" t="s">
        <v>168</v>
      </c>
      <c r="F170" s="18"/>
      <c r="G170" s="18" t="s">
        <v>730</v>
      </c>
      <c r="H170" s="18" t="s">
        <v>729</v>
      </c>
      <c r="I170" s="18" t="s">
        <v>166</v>
      </c>
      <c r="K170" s="18" t="s">
        <v>163</v>
      </c>
      <c r="L170" s="18" t="s">
        <v>168</v>
      </c>
      <c r="M170" s="18" t="s">
        <v>165</v>
      </c>
      <c r="N170" s="18" t="s">
        <v>169</v>
      </c>
      <c r="O170" s="18" t="s">
        <v>167</v>
      </c>
      <c r="P170" s="18" t="s">
        <v>728</v>
      </c>
      <c r="Q170" t="s">
        <v>749</v>
      </c>
      <c r="R170" s="18" t="s">
        <v>164</v>
      </c>
      <c r="S170" s="18" t="s">
        <v>547</v>
      </c>
      <c r="T170" s="18" t="s">
        <v>176</v>
      </c>
      <c r="U170" s="18" t="s">
        <v>99</v>
      </c>
      <c r="V170" s="18">
        <v>240</v>
      </c>
      <c r="W170" s="18" t="s">
        <v>92</v>
      </c>
      <c r="X170" s="18" t="s">
        <v>93</v>
      </c>
      <c r="Y170" s="18" t="s">
        <v>83</v>
      </c>
      <c r="Z170" s="18">
        <v>14101</v>
      </c>
      <c r="AA170" s="18" t="s">
        <v>175</v>
      </c>
      <c r="AC170" t="str">
        <f>+Combinar1[[#This Row],[Descripción Filtro URL 1]]</f>
        <v>Valdivia</v>
      </c>
      <c r="AD170" t="str">
        <f>+Combinar1[[#This Row],[titulo]]&amp;AC170&amp;", "&amp;Combinar1[[#This Row],[temporalidad]]</f>
        <v>Gastos por la administración de Cementerios en la comuna de Valdivia, Periodo 2008-2020</v>
      </c>
      <c r="AE170" t="str">
        <f>+Combinar1[[#This Row],[descripcion_larga]]&amp;AC170&amp;", según datos del "&amp;Combinar1[[#This Row],[fuente]]&amp;", "&amp;Combinar1[[#This Row],[temporalidad]]</f>
        <v>Evolución del gasto total del municipio por la administración de cementerios en la comuna de Valdivia, según datos del Sistema Nacional de Información Municipal (SINIM), Periodo 2008-2020</v>
      </c>
      <c r="AF170" t="e">
        <f>+Combinar1[[#This Row],[url]]&amp;Combinar1[[#This Row],[Complemento Link]]&amp;Combinar1[[#This Row],[id_fil_url 1]]&amp;#REF!&amp;#REF!</f>
        <v>#REF!</v>
      </c>
    </row>
    <row r="171" spans="1:32" x14ac:dyDescent="0.3">
      <c r="A171" s="18">
        <v>1</v>
      </c>
      <c r="B171" s="18" t="s">
        <v>91</v>
      </c>
      <c r="C171">
        <v>3</v>
      </c>
      <c r="D171" s="18">
        <v>3</v>
      </c>
      <c r="E171" s="18" t="s">
        <v>171</v>
      </c>
      <c r="F171" s="18"/>
      <c r="G171" s="18" t="s">
        <v>732</v>
      </c>
      <c r="H171" s="18" t="s">
        <v>729</v>
      </c>
      <c r="I171" s="18" t="s">
        <v>166</v>
      </c>
      <c r="K171" s="18" t="s">
        <v>163</v>
      </c>
      <c r="L171" s="18" t="s">
        <v>171</v>
      </c>
      <c r="M171" s="18" t="s">
        <v>165</v>
      </c>
      <c r="N171" s="18" t="s">
        <v>169</v>
      </c>
      <c r="O171" s="18" t="s">
        <v>167</v>
      </c>
      <c r="P171" s="18" t="s">
        <v>543</v>
      </c>
      <c r="Q171" t="s">
        <v>747</v>
      </c>
      <c r="R171" s="18" t="s">
        <v>164</v>
      </c>
      <c r="S171" s="18" t="s">
        <v>546</v>
      </c>
      <c r="T171" s="18" t="s">
        <v>177</v>
      </c>
      <c r="U171" s="18" t="s">
        <v>99</v>
      </c>
      <c r="V171" s="18">
        <v>240</v>
      </c>
      <c r="W171" s="18" t="s">
        <v>92</v>
      </c>
      <c r="X171" s="18" t="s">
        <v>93</v>
      </c>
      <c r="Y171" s="18" t="s">
        <v>83</v>
      </c>
      <c r="Z171" s="18">
        <v>14101</v>
      </c>
      <c r="AA171" s="18" t="s">
        <v>175</v>
      </c>
      <c r="AC171" t="str">
        <f>+Combinar1[[#This Row],[Descripción Filtro URL 1]]</f>
        <v>Valdivia</v>
      </c>
      <c r="AD171" t="str">
        <f>+Combinar1[[#This Row],[titulo]]&amp;AC171&amp;", "&amp;Combinar1[[#This Row],[temporalidad]]</f>
        <v>Comparativo de Ingresos y Gastos por la administración de Cementerios, en la comuna de Valdivia, Periodo 2008-2020</v>
      </c>
      <c r="AE171" t="str">
        <f>+Combinar1[[#This Row],[descripcion_larga]]&amp;AC171&amp;", según datos del "&amp;Combinar1[[#This Row],[fuente]]&amp;", "&amp;Combinar1[[#This Row],[temporalidad]]</f>
        <v>Gráfico que muestra los ingresos y gastos del municipio por la administración de cementerios en la comuna de Valdivia, según datos del Sistema Nacional de Información Municipal (SINIM), Periodo 2008-2020</v>
      </c>
      <c r="AF171" t="e">
        <f>+Combinar1[[#This Row],[url]]&amp;Combinar1[[#This Row],[Complemento Link]]&amp;Combinar1[[#This Row],[id_fil_url 1]]&amp;#REF!&amp;#REF!</f>
        <v>#REF!</v>
      </c>
    </row>
    <row r="172" spans="1:32" x14ac:dyDescent="0.3">
      <c r="A172" s="18">
        <v>1</v>
      </c>
      <c r="B172" s="18" t="s">
        <v>91</v>
      </c>
      <c r="C172">
        <v>4</v>
      </c>
      <c r="D172" s="18">
        <v>4</v>
      </c>
      <c r="E172" s="18" t="s">
        <v>173</v>
      </c>
      <c r="F172" s="18"/>
      <c r="G172" s="18" t="s">
        <v>731</v>
      </c>
      <c r="H172" s="18" t="s">
        <v>729</v>
      </c>
      <c r="I172" s="18" t="s">
        <v>166</v>
      </c>
      <c r="K172" s="18" t="s">
        <v>163</v>
      </c>
      <c r="L172" s="18" t="s">
        <v>173</v>
      </c>
      <c r="M172" s="18" t="s">
        <v>165</v>
      </c>
      <c r="N172" s="18" t="s">
        <v>169</v>
      </c>
      <c r="O172" s="18" t="s">
        <v>167</v>
      </c>
      <c r="P172" s="18" t="s">
        <v>544</v>
      </c>
      <c r="Q172" t="s">
        <v>748</v>
      </c>
      <c r="R172" s="18" t="s">
        <v>164</v>
      </c>
      <c r="S172" s="18" t="s">
        <v>545</v>
      </c>
      <c r="T172" s="18" t="s">
        <v>178</v>
      </c>
      <c r="U172" s="18" t="s">
        <v>99</v>
      </c>
      <c r="V172" s="18">
        <v>240</v>
      </c>
      <c r="W172" s="18" t="s">
        <v>92</v>
      </c>
      <c r="X172" s="18" t="s">
        <v>93</v>
      </c>
      <c r="Y172" s="18" t="s">
        <v>83</v>
      </c>
      <c r="Z172" s="18">
        <v>14101</v>
      </c>
      <c r="AA172" s="18" t="s">
        <v>175</v>
      </c>
      <c r="AC172" t="str">
        <f>+Combinar1[[#This Row],[Descripción Filtro URL 1]]</f>
        <v>Valdivia</v>
      </c>
      <c r="AD172" t="str">
        <f>+Combinar1[[#This Row],[titulo]]&amp;AC172&amp;", "&amp;Combinar1[[#This Row],[temporalidad]]</f>
        <v>Ingresos percibidos por la administración de Cementerios en la Comuna de Valdivia, Periodo 2008-2020</v>
      </c>
      <c r="AE172" t="str">
        <f>+Combinar1[[#This Row],[descripcion_larga]]&amp;AC172&amp;", según datos del "&amp;Combinar1[[#This Row],[fuente]]&amp;", "&amp;Combinar1[[#This Row],[temporalidad]]</f>
        <v>Evolución del ingreso que recibe el municipio por la administración de cementerios en la comuna de Valdivia, según datos del Sistema Nacional de Información Municipal (SINIM), Periodo 2008-2020</v>
      </c>
      <c r="AF172" t="e">
        <f>+Combinar1[[#This Row],[url]]&amp;Combinar1[[#This Row],[Complemento Link]]&amp;Combinar1[[#This Row],[id_fil_url 1]]&amp;#REF!&amp;#REF!</f>
        <v>#REF!</v>
      </c>
    </row>
    <row r="173" spans="1:32" x14ac:dyDescent="0.3">
      <c r="A173" s="18">
        <v>1</v>
      </c>
      <c r="B173" s="18" t="s">
        <v>91</v>
      </c>
      <c r="C173">
        <v>2</v>
      </c>
      <c r="D173" s="18">
        <v>2</v>
      </c>
      <c r="E173" s="18" t="s">
        <v>168</v>
      </c>
      <c r="F173" s="18"/>
      <c r="G173" s="18" t="s">
        <v>730</v>
      </c>
      <c r="H173" s="18" t="s">
        <v>729</v>
      </c>
      <c r="I173" s="18" t="s">
        <v>166</v>
      </c>
      <c r="K173" s="18" t="s">
        <v>163</v>
      </c>
      <c r="L173" s="18" t="s">
        <v>168</v>
      </c>
      <c r="M173" s="18" t="s">
        <v>165</v>
      </c>
      <c r="N173" s="18" t="s">
        <v>169</v>
      </c>
      <c r="O173" s="18" t="s">
        <v>167</v>
      </c>
      <c r="P173" s="18" t="s">
        <v>728</v>
      </c>
      <c r="Q173" t="s">
        <v>749</v>
      </c>
      <c r="R173" s="18" t="s">
        <v>164</v>
      </c>
      <c r="S173" s="18" t="s">
        <v>547</v>
      </c>
      <c r="T173" s="18" t="s">
        <v>176</v>
      </c>
      <c r="U173" s="18" t="s">
        <v>99</v>
      </c>
      <c r="V173" s="18">
        <v>240</v>
      </c>
      <c r="W173" s="18" t="s">
        <v>92</v>
      </c>
      <c r="X173" s="18" t="s">
        <v>93</v>
      </c>
      <c r="Y173" s="18" t="s">
        <v>38</v>
      </c>
      <c r="Z173" s="18">
        <v>3301</v>
      </c>
      <c r="AA173" s="18" t="s">
        <v>175</v>
      </c>
      <c r="AC173" t="str">
        <f>+Combinar1[[#This Row],[Descripción Filtro URL 1]]</f>
        <v>Vallenar</v>
      </c>
      <c r="AD173" t="str">
        <f>+Combinar1[[#This Row],[titulo]]&amp;AC173&amp;", "&amp;Combinar1[[#This Row],[temporalidad]]</f>
        <v>Gastos por la administración de Cementerios en la comuna de Vallenar, Periodo 2008-2020</v>
      </c>
      <c r="AE173" t="str">
        <f>+Combinar1[[#This Row],[descripcion_larga]]&amp;AC173&amp;", según datos del "&amp;Combinar1[[#This Row],[fuente]]&amp;", "&amp;Combinar1[[#This Row],[temporalidad]]</f>
        <v>Evolución del gasto total del municipio por la administración de cementerios en la comuna de Vallenar, según datos del Sistema Nacional de Información Municipal (SINIM), Periodo 2008-2020</v>
      </c>
      <c r="AF173" t="e">
        <f>+Combinar1[[#This Row],[url]]&amp;Combinar1[[#This Row],[Complemento Link]]&amp;Combinar1[[#This Row],[id_fil_url 1]]&amp;#REF!&amp;#REF!</f>
        <v>#REF!</v>
      </c>
    </row>
    <row r="174" spans="1:32" x14ac:dyDescent="0.3">
      <c r="A174" s="18">
        <v>1</v>
      </c>
      <c r="B174" s="18" t="s">
        <v>91</v>
      </c>
      <c r="C174">
        <v>3</v>
      </c>
      <c r="D174" s="18">
        <v>3</v>
      </c>
      <c r="E174" s="18" t="s">
        <v>171</v>
      </c>
      <c r="F174" s="18"/>
      <c r="G174" s="18" t="s">
        <v>732</v>
      </c>
      <c r="H174" s="18" t="s">
        <v>729</v>
      </c>
      <c r="I174" s="18" t="s">
        <v>166</v>
      </c>
      <c r="K174" s="18" t="s">
        <v>163</v>
      </c>
      <c r="L174" s="18" t="s">
        <v>171</v>
      </c>
      <c r="M174" s="18" t="s">
        <v>165</v>
      </c>
      <c r="N174" s="18" t="s">
        <v>169</v>
      </c>
      <c r="O174" s="18" t="s">
        <v>167</v>
      </c>
      <c r="P174" s="18" t="s">
        <v>543</v>
      </c>
      <c r="Q174" t="s">
        <v>747</v>
      </c>
      <c r="R174" s="18" t="s">
        <v>164</v>
      </c>
      <c r="S174" s="18" t="s">
        <v>546</v>
      </c>
      <c r="T174" s="18" t="s">
        <v>177</v>
      </c>
      <c r="U174" s="18" t="s">
        <v>99</v>
      </c>
      <c r="V174" s="18">
        <v>240</v>
      </c>
      <c r="W174" s="18" t="s">
        <v>92</v>
      </c>
      <c r="X174" s="18" t="s">
        <v>93</v>
      </c>
      <c r="Y174" s="18" t="s">
        <v>38</v>
      </c>
      <c r="Z174" s="18">
        <v>3301</v>
      </c>
      <c r="AA174" s="18" t="s">
        <v>175</v>
      </c>
      <c r="AC174" t="str">
        <f>+Combinar1[[#This Row],[Descripción Filtro URL 1]]</f>
        <v>Vallenar</v>
      </c>
      <c r="AD174" t="str">
        <f>+Combinar1[[#This Row],[titulo]]&amp;AC174&amp;", "&amp;Combinar1[[#This Row],[temporalidad]]</f>
        <v>Comparativo de Ingresos y Gastos por la administración de Cementerios, en la comuna de Vallenar, Periodo 2008-2020</v>
      </c>
      <c r="AE174" t="str">
        <f>+Combinar1[[#This Row],[descripcion_larga]]&amp;AC174&amp;", según datos del "&amp;Combinar1[[#This Row],[fuente]]&amp;", "&amp;Combinar1[[#This Row],[temporalidad]]</f>
        <v>Gráfico que muestra los ingresos y gastos del municipio por la administración de cementerios en la comuna de Vallenar, según datos del Sistema Nacional de Información Municipal (SINIM), Periodo 2008-2020</v>
      </c>
      <c r="AF174" t="e">
        <f>+Combinar1[[#This Row],[url]]&amp;Combinar1[[#This Row],[Complemento Link]]&amp;Combinar1[[#This Row],[id_fil_url 1]]&amp;#REF!&amp;#REF!</f>
        <v>#REF!</v>
      </c>
    </row>
    <row r="175" spans="1:32" x14ac:dyDescent="0.3">
      <c r="A175" s="18">
        <v>1</v>
      </c>
      <c r="B175" s="18" t="s">
        <v>91</v>
      </c>
      <c r="C175">
        <v>4</v>
      </c>
      <c r="D175" s="18">
        <v>4</v>
      </c>
      <c r="E175" s="18" t="s">
        <v>173</v>
      </c>
      <c r="F175" s="18"/>
      <c r="G175" s="18" t="s">
        <v>731</v>
      </c>
      <c r="H175" s="18" t="s">
        <v>729</v>
      </c>
      <c r="I175" s="18" t="s">
        <v>166</v>
      </c>
      <c r="K175" s="18" t="s">
        <v>163</v>
      </c>
      <c r="L175" s="18" t="s">
        <v>173</v>
      </c>
      <c r="M175" s="18" t="s">
        <v>165</v>
      </c>
      <c r="N175" s="18" t="s">
        <v>169</v>
      </c>
      <c r="O175" s="18" t="s">
        <v>167</v>
      </c>
      <c r="P175" s="18" t="s">
        <v>544</v>
      </c>
      <c r="Q175" t="s">
        <v>748</v>
      </c>
      <c r="R175" s="18" t="s">
        <v>164</v>
      </c>
      <c r="S175" s="18" t="s">
        <v>545</v>
      </c>
      <c r="T175" s="18" t="s">
        <v>178</v>
      </c>
      <c r="U175" s="18" t="s">
        <v>99</v>
      </c>
      <c r="V175" s="18">
        <v>240</v>
      </c>
      <c r="W175" s="18" t="s">
        <v>92</v>
      </c>
      <c r="X175" s="18" t="s">
        <v>93</v>
      </c>
      <c r="Y175" s="18" t="s">
        <v>38</v>
      </c>
      <c r="Z175" s="18">
        <v>3301</v>
      </c>
      <c r="AA175" s="18" t="s">
        <v>175</v>
      </c>
      <c r="AC175" t="str">
        <f>+Combinar1[[#This Row],[Descripción Filtro URL 1]]</f>
        <v>Vallenar</v>
      </c>
      <c r="AD175" t="str">
        <f>+Combinar1[[#This Row],[titulo]]&amp;AC175&amp;", "&amp;Combinar1[[#This Row],[temporalidad]]</f>
        <v>Ingresos percibidos por la administración de Cementerios en la Comuna de Vallenar, Periodo 2008-2020</v>
      </c>
      <c r="AE175" t="str">
        <f>+Combinar1[[#This Row],[descripcion_larga]]&amp;AC175&amp;", según datos del "&amp;Combinar1[[#This Row],[fuente]]&amp;", "&amp;Combinar1[[#This Row],[temporalidad]]</f>
        <v>Evolución del ingreso que recibe el municipio por la administración de cementerios en la comuna de Vallenar, según datos del Sistema Nacional de Información Municipal (SINIM), Periodo 2008-2020</v>
      </c>
      <c r="AF175" t="e">
        <f>+Combinar1[[#This Row],[url]]&amp;Combinar1[[#This Row],[Complemento Link]]&amp;Combinar1[[#This Row],[id_fil_url 1]]&amp;#REF!&amp;#REF!</f>
        <v>#REF!</v>
      </c>
    </row>
    <row r="176" spans="1:32" x14ac:dyDescent="0.3">
      <c r="A176" s="18">
        <v>1</v>
      </c>
      <c r="B176" s="18" t="s">
        <v>91</v>
      </c>
      <c r="C176">
        <v>2</v>
      </c>
      <c r="D176" s="18">
        <v>2</v>
      </c>
      <c r="E176" s="18" t="s">
        <v>168</v>
      </c>
      <c r="F176" s="18"/>
      <c r="G176" s="18" t="s">
        <v>730</v>
      </c>
      <c r="H176" s="18" t="s">
        <v>729</v>
      </c>
      <c r="I176" s="18" t="s">
        <v>166</v>
      </c>
      <c r="K176" s="18" t="s">
        <v>163</v>
      </c>
      <c r="L176" s="18" t="s">
        <v>168</v>
      </c>
      <c r="M176" s="18" t="s">
        <v>165</v>
      </c>
      <c r="N176" s="18" t="s">
        <v>169</v>
      </c>
      <c r="O176" s="18" t="s">
        <v>167</v>
      </c>
      <c r="P176" s="18" t="s">
        <v>728</v>
      </c>
      <c r="Q176" t="s">
        <v>749</v>
      </c>
      <c r="R176" s="18" t="s">
        <v>164</v>
      </c>
      <c r="S176" s="18" t="s">
        <v>547</v>
      </c>
      <c r="T176" s="18" t="s">
        <v>176</v>
      </c>
      <c r="U176" s="18" t="s">
        <v>99</v>
      </c>
      <c r="V176" s="18">
        <v>240</v>
      </c>
      <c r="W176" s="18" t="s">
        <v>92</v>
      </c>
      <c r="X176" s="18" t="s">
        <v>93</v>
      </c>
      <c r="Y176" s="18" t="s">
        <v>43</v>
      </c>
      <c r="Z176" s="18">
        <v>5101</v>
      </c>
      <c r="AA176" s="18" t="s">
        <v>175</v>
      </c>
      <c r="AC176" t="str">
        <f>+Combinar1[[#This Row],[Descripción Filtro URL 1]]</f>
        <v>Valparaíso</v>
      </c>
      <c r="AD176" t="str">
        <f>+Combinar1[[#This Row],[titulo]]&amp;AC176&amp;", "&amp;Combinar1[[#This Row],[temporalidad]]</f>
        <v>Gastos por la administración de Cementerios en la comuna de Valparaíso, Periodo 2008-2020</v>
      </c>
      <c r="AE176" t="str">
        <f>+Combinar1[[#This Row],[descripcion_larga]]&amp;AC176&amp;", según datos del "&amp;Combinar1[[#This Row],[fuente]]&amp;", "&amp;Combinar1[[#This Row],[temporalidad]]</f>
        <v>Evolución del gasto total del municipio por la administración de cementerios en la comuna de Valparaíso, según datos del Sistema Nacional de Información Municipal (SINIM), Periodo 2008-2020</v>
      </c>
      <c r="AF176" t="e">
        <f>+Combinar1[[#This Row],[url]]&amp;Combinar1[[#This Row],[Complemento Link]]&amp;Combinar1[[#This Row],[id_fil_url 1]]&amp;#REF!&amp;#REF!</f>
        <v>#REF!</v>
      </c>
    </row>
    <row r="177" spans="1:32" x14ac:dyDescent="0.3">
      <c r="A177" s="18">
        <v>1</v>
      </c>
      <c r="B177" s="18" t="s">
        <v>91</v>
      </c>
      <c r="C177">
        <v>3</v>
      </c>
      <c r="D177" s="18">
        <v>3</v>
      </c>
      <c r="E177" s="18" t="s">
        <v>171</v>
      </c>
      <c r="F177" s="18"/>
      <c r="G177" s="18" t="s">
        <v>732</v>
      </c>
      <c r="H177" s="18" t="s">
        <v>729</v>
      </c>
      <c r="I177" s="18" t="s">
        <v>166</v>
      </c>
      <c r="K177" s="18" t="s">
        <v>163</v>
      </c>
      <c r="L177" s="18" t="s">
        <v>171</v>
      </c>
      <c r="M177" s="18" t="s">
        <v>165</v>
      </c>
      <c r="N177" s="18" t="s">
        <v>169</v>
      </c>
      <c r="O177" s="18" t="s">
        <v>167</v>
      </c>
      <c r="P177" s="18" t="s">
        <v>543</v>
      </c>
      <c r="Q177" t="s">
        <v>747</v>
      </c>
      <c r="R177" s="18" t="s">
        <v>164</v>
      </c>
      <c r="S177" s="18" t="s">
        <v>546</v>
      </c>
      <c r="T177" s="18" t="s">
        <v>177</v>
      </c>
      <c r="U177" s="18" t="s">
        <v>99</v>
      </c>
      <c r="V177" s="18">
        <v>240</v>
      </c>
      <c r="W177" s="18" t="s">
        <v>92</v>
      </c>
      <c r="X177" s="18" t="s">
        <v>93</v>
      </c>
      <c r="Y177" s="18" t="s">
        <v>43</v>
      </c>
      <c r="Z177" s="18">
        <v>5101</v>
      </c>
      <c r="AA177" s="18" t="s">
        <v>175</v>
      </c>
      <c r="AC177" t="str">
        <f>+Combinar1[[#This Row],[Descripción Filtro URL 1]]</f>
        <v>Valparaíso</v>
      </c>
      <c r="AD177" t="str">
        <f>+Combinar1[[#This Row],[titulo]]&amp;AC177&amp;", "&amp;Combinar1[[#This Row],[temporalidad]]</f>
        <v>Comparativo de Ingresos y Gastos por la administración de Cementerios, en la comuna de Valparaíso, Periodo 2008-2020</v>
      </c>
      <c r="AE177" t="str">
        <f>+Combinar1[[#This Row],[descripcion_larga]]&amp;AC177&amp;", según datos del "&amp;Combinar1[[#This Row],[fuente]]&amp;", "&amp;Combinar1[[#This Row],[temporalidad]]</f>
        <v>Gráfico que muestra los ingresos y gastos del municipio por la administración de cementerios en la comuna de Valparaíso, según datos del Sistema Nacional de Información Municipal (SINIM), Periodo 2008-2020</v>
      </c>
      <c r="AF177" t="e">
        <f>+Combinar1[[#This Row],[url]]&amp;Combinar1[[#This Row],[Complemento Link]]&amp;Combinar1[[#This Row],[id_fil_url 1]]&amp;#REF!&amp;#REF!</f>
        <v>#REF!</v>
      </c>
    </row>
    <row r="178" spans="1:32" x14ac:dyDescent="0.3">
      <c r="A178" s="18">
        <v>1</v>
      </c>
      <c r="B178" s="18" t="s">
        <v>91</v>
      </c>
      <c r="C178">
        <v>4</v>
      </c>
      <c r="D178" s="18">
        <v>4</v>
      </c>
      <c r="E178" s="18" t="s">
        <v>173</v>
      </c>
      <c r="F178" s="18"/>
      <c r="G178" s="18" t="s">
        <v>731</v>
      </c>
      <c r="H178" s="18" t="s">
        <v>729</v>
      </c>
      <c r="I178" s="18" t="s">
        <v>166</v>
      </c>
      <c r="K178" s="18" t="s">
        <v>163</v>
      </c>
      <c r="L178" s="18" t="s">
        <v>173</v>
      </c>
      <c r="M178" s="18" t="s">
        <v>165</v>
      </c>
      <c r="N178" s="18" t="s">
        <v>169</v>
      </c>
      <c r="O178" s="18" t="s">
        <v>167</v>
      </c>
      <c r="P178" s="18" t="s">
        <v>544</v>
      </c>
      <c r="Q178" t="s">
        <v>748</v>
      </c>
      <c r="R178" s="18" t="s">
        <v>164</v>
      </c>
      <c r="S178" s="18" t="s">
        <v>545</v>
      </c>
      <c r="T178" s="18" t="s">
        <v>178</v>
      </c>
      <c r="U178" s="18" t="s">
        <v>99</v>
      </c>
      <c r="V178" s="18">
        <v>240</v>
      </c>
      <c r="W178" s="18" t="s">
        <v>92</v>
      </c>
      <c r="X178" s="18" t="s">
        <v>93</v>
      </c>
      <c r="Y178" s="18" t="s">
        <v>43</v>
      </c>
      <c r="Z178" s="18">
        <v>5101</v>
      </c>
      <c r="AA178" s="18" t="s">
        <v>175</v>
      </c>
      <c r="AC178" t="str">
        <f>+Combinar1[[#This Row],[Descripción Filtro URL 1]]</f>
        <v>Valparaíso</v>
      </c>
      <c r="AD178" t="str">
        <f>+Combinar1[[#This Row],[titulo]]&amp;AC178&amp;", "&amp;Combinar1[[#This Row],[temporalidad]]</f>
        <v>Ingresos percibidos por la administración de Cementerios en la Comuna de Valparaíso, Periodo 2008-2020</v>
      </c>
      <c r="AE178" t="str">
        <f>+Combinar1[[#This Row],[descripcion_larga]]&amp;AC178&amp;", según datos del "&amp;Combinar1[[#This Row],[fuente]]&amp;", "&amp;Combinar1[[#This Row],[temporalidad]]</f>
        <v>Evolución del ingreso que recibe el municipio por la administración de cementerios en la comuna de Valparaíso, según datos del Sistema Nacional de Información Municipal (SINIM), Periodo 2008-2020</v>
      </c>
      <c r="AF178" t="e">
        <f>+Combinar1[[#This Row],[url]]&amp;Combinar1[[#This Row],[Complemento Link]]&amp;Combinar1[[#This Row],[id_fil_url 1]]&amp;#REF!&amp;#REF!</f>
        <v>#REF!</v>
      </c>
    </row>
    <row r="179" spans="1:32" x14ac:dyDescent="0.3">
      <c r="A179" s="18">
        <v>1</v>
      </c>
      <c r="B179" s="18" t="s">
        <v>91</v>
      </c>
      <c r="C179">
        <v>2</v>
      </c>
      <c r="D179" s="18">
        <v>2</v>
      </c>
      <c r="E179" s="18" t="s">
        <v>168</v>
      </c>
      <c r="F179" s="18"/>
      <c r="G179" s="18" t="s">
        <v>730</v>
      </c>
      <c r="H179" s="18" t="s">
        <v>729</v>
      </c>
      <c r="I179" s="18" t="s">
        <v>166</v>
      </c>
      <c r="K179" s="18" t="s">
        <v>163</v>
      </c>
      <c r="L179" s="18" t="s">
        <v>168</v>
      </c>
      <c r="M179" s="18" t="s">
        <v>165</v>
      </c>
      <c r="N179" s="18" t="s">
        <v>169</v>
      </c>
      <c r="O179" s="18" t="s">
        <v>167</v>
      </c>
      <c r="P179" s="18" t="s">
        <v>728</v>
      </c>
      <c r="Q179" t="s">
        <v>749</v>
      </c>
      <c r="R179" s="18" t="s">
        <v>164</v>
      </c>
      <c r="S179" s="18" t="s">
        <v>547</v>
      </c>
      <c r="T179" s="18" t="s">
        <v>176</v>
      </c>
      <c r="U179" s="18" t="s">
        <v>99</v>
      </c>
      <c r="V179" s="18">
        <v>240</v>
      </c>
      <c r="W179" s="18" t="s">
        <v>92</v>
      </c>
      <c r="X179" s="18" t="s">
        <v>93</v>
      </c>
      <c r="Y179" s="18" t="s">
        <v>74</v>
      </c>
      <c r="Z179" s="18">
        <v>9211</v>
      </c>
      <c r="AA179" s="18" t="s">
        <v>175</v>
      </c>
      <c r="AC179" t="str">
        <f>+Combinar1[[#This Row],[Descripción Filtro URL 1]]</f>
        <v>Victoria</v>
      </c>
      <c r="AD179" t="str">
        <f>+Combinar1[[#This Row],[titulo]]&amp;AC179&amp;", "&amp;Combinar1[[#This Row],[temporalidad]]</f>
        <v>Gastos por la administración de Cementerios en la comuna de Victoria, Periodo 2008-2020</v>
      </c>
      <c r="AE179" t="str">
        <f>+Combinar1[[#This Row],[descripcion_larga]]&amp;AC179&amp;", según datos del "&amp;Combinar1[[#This Row],[fuente]]&amp;", "&amp;Combinar1[[#This Row],[temporalidad]]</f>
        <v>Evolución del gasto total del municipio por la administración de cementerios en la comuna de Victoria, según datos del Sistema Nacional de Información Municipal (SINIM), Periodo 2008-2020</v>
      </c>
      <c r="AF179" t="e">
        <f>+Combinar1[[#This Row],[url]]&amp;Combinar1[[#This Row],[Complemento Link]]&amp;Combinar1[[#This Row],[id_fil_url 1]]&amp;#REF!&amp;#REF!</f>
        <v>#REF!</v>
      </c>
    </row>
    <row r="180" spans="1:32" x14ac:dyDescent="0.3">
      <c r="A180" s="18">
        <v>1</v>
      </c>
      <c r="B180" s="18" t="s">
        <v>91</v>
      </c>
      <c r="C180">
        <v>3</v>
      </c>
      <c r="D180" s="18">
        <v>3</v>
      </c>
      <c r="E180" s="18" t="s">
        <v>171</v>
      </c>
      <c r="F180" s="18"/>
      <c r="G180" s="18" t="s">
        <v>732</v>
      </c>
      <c r="H180" s="18" t="s">
        <v>729</v>
      </c>
      <c r="I180" s="18" t="s">
        <v>166</v>
      </c>
      <c r="K180" s="18" t="s">
        <v>163</v>
      </c>
      <c r="L180" s="18" t="s">
        <v>171</v>
      </c>
      <c r="M180" s="18" t="s">
        <v>165</v>
      </c>
      <c r="N180" s="18" t="s">
        <v>169</v>
      </c>
      <c r="O180" s="18" t="s">
        <v>167</v>
      </c>
      <c r="P180" s="18" t="s">
        <v>543</v>
      </c>
      <c r="Q180" t="s">
        <v>747</v>
      </c>
      <c r="R180" s="18" t="s">
        <v>164</v>
      </c>
      <c r="S180" s="18" t="s">
        <v>546</v>
      </c>
      <c r="T180" s="18" t="s">
        <v>177</v>
      </c>
      <c r="U180" s="18" t="s">
        <v>99</v>
      </c>
      <c r="V180" s="18">
        <v>240</v>
      </c>
      <c r="W180" s="18" t="s">
        <v>92</v>
      </c>
      <c r="X180" s="18" t="s">
        <v>93</v>
      </c>
      <c r="Y180" s="18" t="s">
        <v>74</v>
      </c>
      <c r="Z180" s="18">
        <v>9211</v>
      </c>
      <c r="AA180" s="18" t="s">
        <v>175</v>
      </c>
      <c r="AC180" t="str">
        <f>+Combinar1[[#This Row],[Descripción Filtro URL 1]]</f>
        <v>Victoria</v>
      </c>
      <c r="AD180" t="str">
        <f>+Combinar1[[#This Row],[titulo]]&amp;AC180&amp;", "&amp;Combinar1[[#This Row],[temporalidad]]</f>
        <v>Comparativo de Ingresos y Gastos por la administración de Cementerios, en la comuna de Victoria, Periodo 2008-2020</v>
      </c>
      <c r="AE180" t="str">
        <f>+Combinar1[[#This Row],[descripcion_larga]]&amp;AC180&amp;", según datos del "&amp;Combinar1[[#This Row],[fuente]]&amp;", "&amp;Combinar1[[#This Row],[temporalidad]]</f>
        <v>Gráfico que muestra los ingresos y gastos del municipio por la administración de cementerios en la comuna de Victoria, según datos del Sistema Nacional de Información Municipal (SINIM), Periodo 2008-2020</v>
      </c>
      <c r="AF180" t="e">
        <f>+Combinar1[[#This Row],[url]]&amp;Combinar1[[#This Row],[Complemento Link]]&amp;Combinar1[[#This Row],[id_fil_url 1]]&amp;#REF!&amp;#REF!</f>
        <v>#REF!</v>
      </c>
    </row>
    <row r="181" spans="1:32" x14ac:dyDescent="0.3">
      <c r="A181" s="18">
        <v>1</v>
      </c>
      <c r="B181" s="18" t="s">
        <v>91</v>
      </c>
      <c r="C181">
        <v>4</v>
      </c>
      <c r="D181" s="18">
        <v>4</v>
      </c>
      <c r="E181" s="18" t="s">
        <v>173</v>
      </c>
      <c r="F181" s="18"/>
      <c r="G181" s="18" t="s">
        <v>731</v>
      </c>
      <c r="H181" s="18" t="s">
        <v>729</v>
      </c>
      <c r="I181" s="18" t="s">
        <v>166</v>
      </c>
      <c r="K181" s="18" t="s">
        <v>163</v>
      </c>
      <c r="L181" s="18" t="s">
        <v>173</v>
      </c>
      <c r="M181" s="18" t="s">
        <v>165</v>
      </c>
      <c r="N181" s="18" t="s">
        <v>169</v>
      </c>
      <c r="O181" s="18" t="s">
        <v>167</v>
      </c>
      <c r="P181" s="18" t="s">
        <v>544</v>
      </c>
      <c r="Q181" t="s">
        <v>748</v>
      </c>
      <c r="R181" s="18" t="s">
        <v>164</v>
      </c>
      <c r="S181" s="18" t="s">
        <v>545</v>
      </c>
      <c r="T181" s="18" t="s">
        <v>178</v>
      </c>
      <c r="U181" s="18" t="s">
        <v>99</v>
      </c>
      <c r="V181" s="18">
        <v>240</v>
      </c>
      <c r="W181" s="18" t="s">
        <v>92</v>
      </c>
      <c r="X181" s="18" t="s">
        <v>93</v>
      </c>
      <c r="Y181" s="18" t="s">
        <v>74</v>
      </c>
      <c r="Z181" s="18">
        <v>9211</v>
      </c>
      <c r="AA181" s="18" t="s">
        <v>175</v>
      </c>
      <c r="AC181" t="str">
        <f>+Combinar1[[#This Row],[Descripción Filtro URL 1]]</f>
        <v>Victoria</v>
      </c>
      <c r="AD181" t="str">
        <f>+Combinar1[[#This Row],[titulo]]&amp;AC181&amp;", "&amp;Combinar1[[#This Row],[temporalidad]]</f>
        <v>Ingresos percibidos por la administración de Cementerios en la Comuna de Victoria, Periodo 2008-2020</v>
      </c>
      <c r="AE181" t="str">
        <f>+Combinar1[[#This Row],[descripcion_larga]]&amp;AC181&amp;", según datos del "&amp;Combinar1[[#This Row],[fuente]]&amp;", "&amp;Combinar1[[#This Row],[temporalidad]]</f>
        <v>Evolución del ingreso que recibe el municipio por la administración de cementerios en la comuna de Victoria, según datos del Sistema Nacional de Información Municipal (SINIM), Periodo 2008-2020</v>
      </c>
      <c r="AF181" t="e">
        <f>+Combinar1[[#This Row],[url]]&amp;Combinar1[[#This Row],[Complemento Link]]&amp;Combinar1[[#This Row],[id_fil_url 1]]&amp;#REF!&amp;#REF!</f>
        <v>#REF!</v>
      </c>
    </row>
    <row r="182" spans="1:32" x14ac:dyDescent="0.3">
      <c r="A182" s="18">
        <v>1</v>
      </c>
      <c r="B182" s="18" t="s">
        <v>91</v>
      </c>
      <c r="C182">
        <v>2</v>
      </c>
      <c r="D182" s="18">
        <v>2</v>
      </c>
      <c r="E182" s="18" t="s">
        <v>168</v>
      </c>
      <c r="F182" s="18"/>
      <c r="G182" s="18" t="s">
        <v>730</v>
      </c>
      <c r="H182" s="18" t="s">
        <v>729</v>
      </c>
      <c r="I182" s="18" t="s">
        <v>166</v>
      </c>
      <c r="K182" s="18" t="s">
        <v>163</v>
      </c>
      <c r="L182" s="18" t="s">
        <v>168</v>
      </c>
      <c r="M182" s="18" t="s">
        <v>165</v>
      </c>
      <c r="N182" s="18" t="s">
        <v>169</v>
      </c>
      <c r="O182" s="18" t="s">
        <v>167</v>
      </c>
      <c r="P182" s="18" t="s">
        <v>728</v>
      </c>
      <c r="Q182" t="s">
        <v>749</v>
      </c>
      <c r="R182" s="18" t="s">
        <v>164</v>
      </c>
      <c r="S182" s="18" t="s">
        <v>547</v>
      </c>
      <c r="T182" s="18" t="s">
        <v>176</v>
      </c>
      <c r="U182" s="18" t="s">
        <v>99</v>
      </c>
      <c r="V182" s="18">
        <v>240</v>
      </c>
      <c r="W182" s="18" t="s">
        <v>92</v>
      </c>
      <c r="X182" s="18" t="s">
        <v>93</v>
      </c>
      <c r="Y182" s="18" t="s">
        <v>44</v>
      </c>
      <c r="Z182" s="18">
        <v>5109</v>
      </c>
      <c r="AA182" s="18" t="s">
        <v>175</v>
      </c>
      <c r="AC182" t="str">
        <f>+Combinar1[[#This Row],[Descripción Filtro URL 1]]</f>
        <v>Viña del Mar</v>
      </c>
      <c r="AD182" t="str">
        <f>+Combinar1[[#This Row],[titulo]]&amp;AC182&amp;", "&amp;Combinar1[[#This Row],[temporalidad]]</f>
        <v>Gastos por la administración de Cementerios en la comuna de Viña del Mar, Periodo 2008-2020</v>
      </c>
      <c r="AE182" t="str">
        <f>+Combinar1[[#This Row],[descripcion_larga]]&amp;AC182&amp;", según datos del "&amp;Combinar1[[#This Row],[fuente]]&amp;", "&amp;Combinar1[[#This Row],[temporalidad]]</f>
        <v>Evolución del gasto total del municipio por la administración de cementerios en la comuna de Viña del Mar, según datos del Sistema Nacional de Información Municipal (SINIM), Periodo 2008-2020</v>
      </c>
      <c r="AF182" t="e">
        <f>+Combinar1[[#This Row],[url]]&amp;Combinar1[[#This Row],[Complemento Link]]&amp;Combinar1[[#This Row],[id_fil_url 1]]&amp;#REF!&amp;#REF!</f>
        <v>#REF!</v>
      </c>
    </row>
    <row r="183" spans="1:32" x14ac:dyDescent="0.3">
      <c r="A183" s="18">
        <v>1</v>
      </c>
      <c r="B183" s="18" t="s">
        <v>91</v>
      </c>
      <c r="C183">
        <v>3</v>
      </c>
      <c r="D183" s="18">
        <v>3</v>
      </c>
      <c r="E183" s="18" t="s">
        <v>171</v>
      </c>
      <c r="F183" s="18"/>
      <c r="G183" s="18" t="s">
        <v>732</v>
      </c>
      <c r="H183" s="18" t="s">
        <v>729</v>
      </c>
      <c r="I183" s="18" t="s">
        <v>166</v>
      </c>
      <c r="K183" s="18" t="s">
        <v>163</v>
      </c>
      <c r="L183" s="18" t="s">
        <v>171</v>
      </c>
      <c r="M183" s="18" t="s">
        <v>165</v>
      </c>
      <c r="N183" s="18" t="s">
        <v>169</v>
      </c>
      <c r="O183" s="18" t="s">
        <v>167</v>
      </c>
      <c r="P183" s="18" t="s">
        <v>543</v>
      </c>
      <c r="Q183" t="s">
        <v>747</v>
      </c>
      <c r="R183" s="18" t="s">
        <v>164</v>
      </c>
      <c r="S183" s="18" t="s">
        <v>546</v>
      </c>
      <c r="T183" s="18" t="s">
        <v>177</v>
      </c>
      <c r="U183" s="18" t="s">
        <v>99</v>
      </c>
      <c r="V183" s="18">
        <v>240</v>
      </c>
      <c r="W183" s="18" t="s">
        <v>92</v>
      </c>
      <c r="X183" s="18" t="s">
        <v>93</v>
      </c>
      <c r="Y183" s="18" t="s">
        <v>44</v>
      </c>
      <c r="Z183" s="18">
        <v>5109</v>
      </c>
      <c r="AA183" s="18" t="s">
        <v>175</v>
      </c>
      <c r="AC183" t="str">
        <f>+Combinar1[[#This Row],[Descripción Filtro URL 1]]</f>
        <v>Viña del Mar</v>
      </c>
      <c r="AD183" t="str">
        <f>+Combinar1[[#This Row],[titulo]]&amp;AC183&amp;", "&amp;Combinar1[[#This Row],[temporalidad]]</f>
        <v>Comparativo de Ingresos y Gastos por la administración de Cementerios, en la comuna de Viña del Mar, Periodo 2008-2020</v>
      </c>
      <c r="AE183" t="str">
        <f>+Combinar1[[#This Row],[descripcion_larga]]&amp;AC183&amp;", según datos del "&amp;Combinar1[[#This Row],[fuente]]&amp;", "&amp;Combinar1[[#This Row],[temporalidad]]</f>
        <v>Gráfico que muestra los ingresos y gastos del municipio por la administración de cementerios en la comuna de Viña del Mar, según datos del Sistema Nacional de Información Municipal (SINIM), Periodo 2008-2020</v>
      </c>
      <c r="AF183" t="e">
        <f>+Combinar1[[#This Row],[url]]&amp;Combinar1[[#This Row],[Complemento Link]]&amp;Combinar1[[#This Row],[id_fil_url 1]]&amp;#REF!&amp;#REF!</f>
        <v>#REF!</v>
      </c>
    </row>
    <row r="184" spans="1:32" x14ac:dyDescent="0.3">
      <c r="A184" s="18">
        <v>1</v>
      </c>
      <c r="B184" s="18" t="s">
        <v>91</v>
      </c>
      <c r="C184">
        <v>4</v>
      </c>
      <c r="D184" s="18">
        <v>4</v>
      </c>
      <c r="E184" s="18" t="s">
        <v>173</v>
      </c>
      <c r="F184" s="18"/>
      <c r="G184" s="18" t="s">
        <v>731</v>
      </c>
      <c r="H184" s="18" t="s">
        <v>729</v>
      </c>
      <c r="I184" s="18" t="s">
        <v>166</v>
      </c>
      <c r="K184" s="18" t="s">
        <v>163</v>
      </c>
      <c r="L184" s="18" t="s">
        <v>173</v>
      </c>
      <c r="M184" s="18" t="s">
        <v>165</v>
      </c>
      <c r="N184" s="18" t="s">
        <v>169</v>
      </c>
      <c r="O184" s="18" t="s">
        <v>167</v>
      </c>
      <c r="P184" s="18" t="s">
        <v>544</v>
      </c>
      <c r="Q184" t="s">
        <v>748</v>
      </c>
      <c r="R184" s="18" t="s">
        <v>164</v>
      </c>
      <c r="S184" s="18" t="s">
        <v>545</v>
      </c>
      <c r="T184" s="18" t="s">
        <v>178</v>
      </c>
      <c r="U184" s="18" t="s">
        <v>99</v>
      </c>
      <c r="V184" s="18">
        <v>240</v>
      </c>
      <c r="W184" s="18" t="s">
        <v>92</v>
      </c>
      <c r="X184" s="18" t="s">
        <v>93</v>
      </c>
      <c r="Y184" s="18" t="s">
        <v>44</v>
      </c>
      <c r="Z184" s="18">
        <v>5109</v>
      </c>
      <c r="AA184" s="18" t="s">
        <v>175</v>
      </c>
      <c r="AC184" t="str">
        <f>+Combinar1[[#This Row],[Descripción Filtro URL 1]]</f>
        <v>Viña del Mar</v>
      </c>
      <c r="AD184" t="str">
        <f>+Combinar1[[#This Row],[titulo]]&amp;AC184&amp;", "&amp;Combinar1[[#This Row],[temporalidad]]</f>
        <v>Ingresos percibidos por la administración de Cementerios en la Comuna de Viña del Mar, Periodo 2008-2020</v>
      </c>
      <c r="AE184" t="str">
        <f>+Combinar1[[#This Row],[descripcion_larga]]&amp;AC184&amp;", según datos del "&amp;Combinar1[[#This Row],[fuente]]&amp;", "&amp;Combinar1[[#This Row],[temporalidad]]</f>
        <v>Evolución del ingreso que recibe el municipio por la administración de cementerios en la comuna de Viña del Mar, según datos del Sistema Nacional de Información Municipal (SINIM), Periodo 2008-2020</v>
      </c>
      <c r="AF184" t="e">
        <f>+Combinar1[[#This Row],[url]]&amp;Combinar1[[#This Row],[Complemento Link]]&amp;Combinar1[[#This Row],[id_fil_url 1]]&amp;#REF!&amp;#REF!</f>
        <v>#REF!</v>
      </c>
    </row>
    <row r="185" spans="1:32" x14ac:dyDescent="0.3">
      <c r="A185" s="18">
        <v>1</v>
      </c>
      <c r="B185" s="18" t="s">
        <v>91</v>
      </c>
      <c r="C185">
        <v>2</v>
      </c>
      <c r="D185" s="18">
        <v>2</v>
      </c>
      <c r="E185" s="18" t="s">
        <v>168</v>
      </c>
      <c r="F185" s="18"/>
      <c r="G185" s="18" t="s">
        <v>730</v>
      </c>
      <c r="H185" s="18" t="s">
        <v>729</v>
      </c>
      <c r="I185" s="18" t="s">
        <v>166</v>
      </c>
      <c r="K185" s="18" t="s">
        <v>163</v>
      </c>
      <c r="L185" s="18" t="s">
        <v>168</v>
      </c>
      <c r="M185" s="18" t="s">
        <v>165</v>
      </c>
      <c r="N185" s="18" t="s">
        <v>169</v>
      </c>
      <c r="O185" s="18" t="s">
        <v>167</v>
      </c>
      <c r="P185" s="18" t="s">
        <v>728</v>
      </c>
      <c r="Q185" t="s">
        <v>749</v>
      </c>
      <c r="R185" s="18" t="s">
        <v>164</v>
      </c>
      <c r="S185" s="18" t="s">
        <v>547</v>
      </c>
      <c r="T185" s="18" t="s">
        <v>176</v>
      </c>
      <c r="U185" s="18" t="s">
        <v>99</v>
      </c>
      <c r="V185" s="18">
        <v>240</v>
      </c>
      <c r="W185" s="18" t="s">
        <v>92</v>
      </c>
      <c r="X185" s="18" t="s">
        <v>93</v>
      </c>
      <c r="Y185" s="18" t="s">
        <v>88</v>
      </c>
      <c r="Z185" s="18">
        <v>16109</v>
      </c>
      <c r="AA185" s="18" t="s">
        <v>175</v>
      </c>
      <c r="AC185" t="str">
        <f>+Combinar1[[#This Row],[Descripción Filtro URL 1]]</f>
        <v>Yungay</v>
      </c>
      <c r="AD185" t="str">
        <f>+Combinar1[[#This Row],[titulo]]&amp;AC185&amp;", "&amp;Combinar1[[#This Row],[temporalidad]]</f>
        <v>Gastos por la administración de Cementerios en la comuna de Yungay, Periodo 2008-2020</v>
      </c>
      <c r="AE185" t="str">
        <f>+Combinar1[[#This Row],[descripcion_larga]]&amp;AC185&amp;", según datos del "&amp;Combinar1[[#This Row],[fuente]]&amp;", "&amp;Combinar1[[#This Row],[temporalidad]]</f>
        <v>Evolución del gasto total del municipio por la administración de cementerios en la comuna de Yungay, según datos del Sistema Nacional de Información Municipal (SINIM), Periodo 2008-2020</v>
      </c>
      <c r="AF185" t="e">
        <f>+Combinar1[[#This Row],[url]]&amp;Combinar1[[#This Row],[Complemento Link]]&amp;Combinar1[[#This Row],[id_fil_url 1]]&amp;#REF!&amp;#REF!</f>
        <v>#REF!</v>
      </c>
    </row>
    <row r="186" spans="1:32" x14ac:dyDescent="0.3">
      <c r="A186" s="18">
        <v>1</v>
      </c>
      <c r="B186" s="18" t="s">
        <v>91</v>
      </c>
      <c r="C186">
        <v>3</v>
      </c>
      <c r="D186" s="18">
        <v>3</v>
      </c>
      <c r="E186" s="18" t="s">
        <v>171</v>
      </c>
      <c r="F186" s="18"/>
      <c r="G186" s="18" t="s">
        <v>732</v>
      </c>
      <c r="H186" s="18" t="s">
        <v>729</v>
      </c>
      <c r="I186" s="18" t="s">
        <v>166</v>
      </c>
      <c r="K186" s="18" t="s">
        <v>163</v>
      </c>
      <c r="L186" s="18" t="s">
        <v>171</v>
      </c>
      <c r="M186" s="18" t="s">
        <v>165</v>
      </c>
      <c r="N186" s="18" t="s">
        <v>169</v>
      </c>
      <c r="O186" s="18" t="s">
        <v>167</v>
      </c>
      <c r="P186" s="18" t="s">
        <v>543</v>
      </c>
      <c r="Q186" t="s">
        <v>747</v>
      </c>
      <c r="R186" s="18" t="s">
        <v>164</v>
      </c>
      <c r="S186" s="18" t="s">
        <v>546</v>
      </c>
      <c r="T186" s="18" t="s">
        <v>177</v>
      </c>
      <c r="U186" s="18" t="s">
        <v>99</v>
      </c>
      <c r="V186" s="18">
        <v>240</v>
      </c>
      <c r="W186" s="18" t="s">
        <v>92</v>
      </c>
      <c r="X186" s="18" t="s">
        <v>93</v>
      </c>
      <c r="Y186" s="18" t="s">
        <v>88</v>
      </c>
      <c r="Z186" s="18">
        <v>16109</v>
      </c>
      <c r="AA186" s="18" t="s">
        <v>175</v>
      </c>
      <c r="AC186" t="str">
        <f>+Combinar1[[#This Row],[Descripción Filtro URL 1]]</f>
        <v>Yungay</v>
      </c>
      <c r="AD186" t="str">
        <f>+Combinar1[[#This Row],[titulo]]&amp;AC186&amp;", "&amp;Combinar1[[#This Row],[temporalidad]]</f>
        <v>Comparativo de Ingresos y Gastos por la administración de Cementerios, en la comuna de Yungay, Periodo 2008-2020</v>
      </c>
      <c r="AE186" t="str">
        <f>+Combinar1[[#This Row],[descripcion_larga]]&amp;AC186&amp;", según datos del "&amp;Combinar1[[#This Row],[fuente]]&amp;", "&amp;Combinar1[[#This Row],[temporalidad]]</f>
        <v>Gráfico que muestra los ingresos y gastos del municipio por la administración de cementerios en la comuna de Yungay, según datos del Sistema Nacional de Información Municipal (SINIM), Periodo 2008-2020</v>
      </c>
      <c r="AF186" t="e">
        <f>+Combinar1[[#This Row],[url]]&amp;Combinar1[[#This Row],[Complemento Link]]&amp;Combinar1[[#This Row],[id_fil_url 1]]&amp;#REF!&amp;#REF!</f>
        <v>#REF!</v>
      </c>
    </row>
    <row r="187" spans="1:32" x14ac:dyDescent="0.3">
      <c r="A187" s="18">
        <v>1</v>
      </c>
      <c r="B187" s="18" t="s">
        <v>91</v>
      </c>
      <c r="C187">
        <v>4</v>
      </c>
      <c r="D187" s="18">
        <v>4</v>
      </c>
      <c r="E187" s="18" t="s">
        <v>173</v>
      </c>
      <c r="F187" s="18"/>
      <c r="G187" s="18" t="s">
        <v>731</v>
      </c>
      <c r="H187" s="18" t="s">
        <v>729</v>
      </c>
      <c r="I187" s="18" t="s">
        <v>166</v>
      </c>
      <c r="K187" s="18" t="s">
        <v>163</v>
      </c>
      <c r="L187" s="18" t="s">
        <v>173</v>
      </c>
      <c r="M187" s="18" t="s">
        <v>165</v>
      </c>
      <c r="N187" s="18" t="s">
        <v>169</v>
      </c>
      <c r="O187" s="18" t="s">
        <v>167</v>
      </c>
      <c r="P187" s="18" t="s">
        <v>544</v>
      </c>
      <c r="Q187" t="s">
        <v>748</v>
      </c>
      <c r="R187" s="18" t="s">
        <v>164</v>
      </c>
      <c r="S187" s="18" t="s">
        <v>545</v>
      </c>
      <c r="T187" s="18" t="s">
        <v>178</v>
      </c>
      <c r="U187" s="18" t="s">
        <v>99</v>
      </c>
      <c r="V187" s="18">
        <v>240</v>
      </c>
      <c r="W187" s="18" t="s">
        <v>92</v>
      </c>
      <c r="X187" s="18" t="s">
        <v>93</v>
      </c>
      <c r="Y187" s="18" t="s">
        <v>88</v>
      </c>
      <c r="Z187" s="18">
        <v>16109</v>
      </c>
      <c r="AA187" s="18" t="s">
        <v>175</v>
      </c>
      <c r="AC187" t="str">
        <f>+Combinar1[[#This Row],[Descripción Filtro URL 1]]</f>
        <v>Yungay</v>
      </c>
      <c r="AD187" t="str">
        <f>+Combinar1[[#This Row],[titulo]]&amp;AC187&amp;", "&amp;Combinar1[[#This Row],[temporalidad]]</f>
        <v>Ingresos percibidos por la administración de Cementerios en la Comuna de Yungay, Periodo 2008-2020</v>
      </c>
      <c r="AE187" t="str">
        <f>+Combinar1[[#This Row],[descripcion_larga]]&amp;AC187&amp;", según datos del "&amp;Combinar1[[#This Row],[fuente]]&amp;", "&amp;Combinar1[[#This Row],[temporalidad]]</f>
        <v>Evolución del ingreso que recibe el municipio por la administración de cementerios en la comuna de Yungay, según datos del Sistema Nacional de Información Municipal (SINIM), Periodo 2008-2020</v>
      </c>
      <c r="AF187" t="e">
        <f>+Combinar1[[#This Row],[url]]&amp;Combinar1[[#This Row],[Complemento Link]]&amp;Combinar1[[#This Row],[id_fil_url 1]]&amp;#REF!&amp;#REF!</f>
        <v>#REF!</v>
      </c>
    </row>
    <row r="188" spans="1:32" x14ac:dyDescent="0.3">
      <c r="AC188" t="e">
        <f>+Combinar1[[#This Row],[Descripción Filtro URL 1]]</f>
        <v>#VALUE!</v>
      </c>
      <c r="AD188" t="e">
        <f>+Combinar1[[#This Row],[titulo]]&amp;AC188&amp;", "&amp;Combinar1[[#This Row],[temporalidad]]</f>
        <v>#VALUE!</v>
      </c>
      <c r="AE188" t="e">
        <f>+Combinar1[[#This Row],[descripcion_larga]]&amp;AC188&amp;", según datos del "&amp;Combinar1[[#This Row],[fuente]]&amp;", "&amp;Combinar1[[#This Row],[temporalidad]]</f>
        <v>#VALUE!</v>
      </c>
      <c r="AF188" t="e">
        <f>+Combinar1[[#This Row],[url]]&amp;Combinar1[[#This Row],[Complemento Link]]&amp;Combinar1[[#This Row],[id_fil_url 1]]&amp;#REF!&amp;#REF!</f>
        <v>#VALUE!</v>
      </c>
    </row>
    <row r="189" spans="1:32" x14ac:dyDescent="0.3">
      <c r="AC189" t="e">
        <f>+Combinar1[[#This Row],[Descripción Filtro URL 1]]</f>
        <v>#VALUE!</v>
      </c>
      <c r="AD189" t="e">
        <f>+Combinar1[[#This Row],[titulo]]&amp;AC189&amp;", "&amp;Combinar1[[#This Row],[temporalidad]]</f>
        <v>#VALUE!</v>
      </c>
      <c r="AE189" t="e">
        <f>+Combinar1[[#This Row],[descripcion_larga]]&amp;AC189&amp;", según datos del "&amp;Combinar1[[#This Row],[fuente]]&amp;", "&amp;Combinar1[[#This Row],[temporalidad]]</f>
        <v>#VALUE!</v>
      </c>
      <c r="AF189" t="e">
        <f>+Combinar1[[#This Row],[url]]&amp;Combinar1[[#This Row],[Complemento Link]]&amp;Combinar1[[#This Row],[id_fil_url 1]]&amp;#REF!&amp;#REF!</f>
        <v>#VALUE!</v>
      </c>
    </row>
    <row r="190" spans="1:32" x14ac:dyDescent="0.3">
      <c r="AC190" t="e">
        <f>+Combinar1[[#This Row],[Descripción Filtro URL 1]]</f>
        <v>#VALUE!</v>
      </c>
      <c r="AD190" t="e">
        <f>+Combinar1[[#This Row],[titulo]]&amp;AC190&amp;", "&amp;Combinar1[[#This Row],[temporalidad]]</f>
        <v>#VALUE!</v>
      </c>
      <c r="AE190" t="e">
        <f>+Combinar1[[#This Row],[descripcion_larga]]&amp;AC190&amp;", según datos del "&amp;Combinar1[[#This Row],[fuente]]&amp;", "&amp;Combinar1[[#This Row],[temporalidad]]</f>
        <v>#VALUE!</v>
      </c>
      <c r="AF190" t="e">
        <f>+Combinar1[[#This Row],[url]]&amp;Combinar1[[#This Row],[Complemento Link]]&amp;Combinar1[[#This Row],[id_fil_url 1]]&amp;#REF!&amp;#REF!</f>
        <v>#VALUE!</v>
      </c>
    </row>
    <row r="191" spans="1:32" x14ac:dyDescent="0.3">
      <c r="AC191" t="e">
        <f>+Combinar1[[#This Row],[Descripción Filtro URL 1]]</f>
        <v>#VALUE!</v>
      </c>
      <c r="AD191" t="e">
        <f>+Combinar1[[#This Row],[titulo]]&amp;AC191&amp;", "&amp;Combinar1[[#This Row],[temporalidad]]</f>
        <v>#VALUE!</v>
      </c>
      <c r="AE191" t="e">
        <f>+Combinar1[[#This Row],[descripcion_larga]]&amp;AC191&amp;", según datos del "&amp;Combinar1[[#This Row],[fuente]]&amp;", "&amp;Combinar1[[#This Row],[temporalidad]]</f>
        <v>#VALUE!</v>
      </c>
      <c r="AF191" t="e">
        <f>+Combinar1[[#This Row],[url]]&amp;Combinar1[[#This Row],[Complemento Link]]&amp;Combinar1[[#This Row],[id_fil_url 1]]&amp;#REF!&amp;#REF!</f>
        <v>#VALUE!</v>
      </c>
    </row>
    <row r="192" spans="1:32" x14ac:dyDescent="0.3">
      <c r="AC192" t="e">
        <f>+Combinar1[[#This Row],[Descripción Filtro URL 1]]</f>
        <v>#VALUE!</v>
      </c>
      <c r="AD192" t="e">
        <f>+Combinar1[[#This Row],[titulo]]&amp;AC192&amp;", "&amp;Combinar1[[#This Row],[temporalidad]]</f>
        <v>#VALUE!</v>
      </c>
      <c r="AE192" t="e">
        <f>+Combinar1[[#This Row],[descripcion_larga]]&amp;AC192&amp;", según datos del "&amp;Combinar1[[#This Row],[fuente]]&amp;", "&amp;Combinar1[[#This Row],[temporalidad]]</f>
        <v>#VALUE!</v>
      </c>
      <c r="AF192" t="e">
        <f>+Combinar1[[#This Row],[url]]&amp;Combinar1[[#This Row],[Complemento Link]]&amp;Combinar1[[#This Row],[id_fil_url 1]]&amp;#REF!&amp;#REF!</f>
        <v>#VALUE!</v>
      </c>
    </row>
    <row r="193" spans="29:32" x14ac:dyDescent="0.3">
      <c r="AC193" t="e">
        <f>+Combinar1[[#This Row],[Descripción Filtro URL 1]]</f>
        <v>#VALUE!</v>
      </c>
      <c r="AD193" t="e">
        <f>+Combinar1[[#This Row],[titulo]]&amp;AC193&amp;", "&amp;Combinar1[[#This Row],[temporalidad]]</f>
        <v>#VALUE!</v>
      </c>
      <c r="AE193" t="e">
        <f>+Combinar1[[#This Row],[descripcion_larga]]&amp;AC193&amp;", según datos del "&amp;Combinar1[[#This Row],[fuente]]&amp;", "&amp;Combinar1[[#This Row],[temporalidad]]</f>
        <v>#VALUE!</v>
      </c>
      <c r="AF193" t="e">
        <f>+Combinar1[[#This Row],[url]]&amp;Combinar1[[#This Row],[Complemento Link]]&amp;Combinar1[[#This Row],[id_fil_url 1]]&amp;#REF!&amp;#REF!</f>
        <v>#VALUE!</v>
      </c>
    </row>
    <row r="194" spans="29:32" x14ac:dyDescent="0.3">
      <c r="AC194" t="e">
        <f>+Combinar1[[#This Row],[Descripción Filtro URL 1]]</f>
        <v>#VALUE!</v>
      </c>
      <c r="AD194" t="e">
        <f>+Combinar1[[#This Row],[titulo]]&amp;AC194&amp;", "&amp;Combinar1[[#This Row],[temporalidad]]</f>
        <v>#VALUE!</v>
      </c>
      <c r="AE194" t="e">
        <f>+Combinar1[[#This Row],[descripcion_larga]]&amp;AC194&amp;", según datos del "&amp;Combinar1[[#This Row],[fuente]]&amp;", "&amp;Combinar1[[#This Row],[temporalidad]]</f>
        <v>#VALUE!</v>
      </c>
      <c r="AF194" t="e">
        <f>+Combinar1[[#This Row],[url]]&amp;Combinar1[[#This Row],[Complemento Link]]&amp;Combinar1[[#This Row],[id_fil_url 1]]&amp;#REF!&amp;#REF!</f>
        <v>#VALUE!</v>
      </c>
    </row>
    <row r="195" spans="29:32" x14ac:dyDescent="0.3">
      <c r="AC195" t="e">
        <f>+Combinar1[[#This Row],[Descripción Filtro URL 1]]</f>
        <v>#VALUE!</v>
      </c>
      <c r="AD195" t="e">
        <f>+Combinar1[[#This Row],[titulo]]&amp;AC195&amp;", "&amp;Combinar1[[#This Row],[temporalidad]]</f>
        <v>#VALUE!</v>
      </c>
      <c r="AE195" t="e">
        <f>+Combinar1[[#This Row],[descripcion_larga]]&amp;AC195&amp;", según datos del "&amp;Combinar1[[#This Row],[fuente]]&amp;", "&amp;Combinar1[[#This Row],[temporalidad]]</f>
        <v>#VALUE!</v>
      </c>
      <c r="AF195" t="e">
        <f>+Combinar1[[#This Row],[url]]&amp;Combinar1[[#This Row],[Complemento Link]]&amp;Combinar1[[#This Row],[id_fil_url 1]]&amp;#REF!&amp;#REF!</f>
        <v>#VALUE!</v>
      </c>
    </row>
    <row r="196" spans="29:32" x14ac:dyDescent="0.3">
      <c r="AC196" t="e">
        <f>+Combinar1[[#This Row],[Descripción Filtro URL 1]]</f>
        <v>#VALUE!</v>
      </c>
      <c r="AD196" t="e">
        <f>+Combinar1[[#This Row],[titulo]]&amp;AC196&amp;", "&amp;Combinar1[[#This Row],[temporalidad]]</f>
        <v>#VALUE!</v>
      </c>
      <c r="AE196" t="e">
        <f>+Combinar1[[#This Row],[descripcion_larga]]&amp;AC196&amp;", según datos del "&amp;Combinar1[[#This Row],[fuente]]&amp;", "&amp;Combinar1[[#This Row],[temporalidad]]</f>
        <v>#VALUE!</v>
      </c>
      <c r="AF196" t="e">
        <f>+Combinar1[[#This Row],[url]]&amp;Combinar1[[#This Row],[Complemento Link]]&amp;Combinar1[[#This Row],[id_fil_url 1]]&amp;#REF!&amp;#REF!</f>
        <v>#VALUE!</v>
      </c>
    </row>
    <row r="197" spans="29:32" x14ac:dyDescent="0.3">
      <c r="AC197" t="e">
        <f>+Combinar1[[#This Row],[Descripción Filtro URL 1]]</f>
        <v>#VALUE!</v>
      </c>
      <c r="AD197" t="e">
        <f>+Combinar1[[#This Row],[titulo]]&amp;AC197&amp;", "&amp;Combinar1[[#This Row],[temporalidad]]</f>
        <v>#VALUE!</v>
      </c>
      <c r="AE197" t="e">
        <f>+Combinar1[[#This Row],[descripcion_larga]]&amp;AC197&amp;", según datos del "&amp;Combinar1[[#This Row],[fuente]]&amp;", "&amp;Combinar1[[#This Row],[temporalidad]]</f>
        <v>#VALUE!</v>
      </c>
      <c r="AF197" t="e">
        <f>+Combinar1[[#This Row],[url]]&amp;Combinar1[[#This Row],[Complemento Link]]&amp;Combinar1[[#This Row],[id_fil_url 1]]&amp;#REF!&amp;#REF!</f>
        <v>#VALUE!</v>
      </c>
    </row>
    <row r="198" spans="29:32" x14ac:dyDescent="0.3">
      <c r="AC198" t="e">
        <f>+Combinar1[[#This Row],[Descripción Filtro URL 1]]</f>
        <v>#VALUE!</v>
      </c>
      <c r="AD198" t="e">
        <f>+Combinar1[[#This Row],[titulo]]&amp;AC198&amp;", "&amp;Combinar1[[#This Row],[temporalidad]]</f>
        <v>#VALUE!</v>
      </c>
      <c r="AE198" t="e">
        <f>+Combinar1[[#This Row],[descripcion_larga]]&amp;AC198&amp;", según datos del "&amp;Combinar1[[#This Row],[fuente]]&amp;", "&amp;Combinar1[[#This Row],[temporalidad]]</f>
        <v>#VALUE!</v>
      </c>
      <c r="AF198" t="e">
        <f>+Combinar1[[#This Row],[url]]&amp;Combinar1[[#This Row],[Complemento Link]]&amp;Combinar1[[#This Row],[id_fil_url 1]]&amp;#REF!&amp;#REF!</f>
        <v>#VALUE!</v>
      </c>
    </row>
    <row r="199" spans="29:32" x14ac:dyDescent="0.3">
      <c r="AC199" t="e">
        <f>+Combinar1[[#This Row],[Descripción Filtro URL 1]]</f>
        <v>#VALUE!</v>
      </c>
      <c r="AD199" t="e">
        <f>+Combinar1[[#This Row],[titulo]]&amp;AC199&amp;", "&amp;Combinar1[[#This Row],[temporalidad]]</f>
        <v>#VALUE!</v>
      </c>
      <c r="AE199" t="e">
        <f>+Combinar1[[#This Row],[descripcion_larga]]&amp;AC199&amp;", según datos del "&amp;Combinar1[[#This Row],[fuente]]&amp;", "&amp;Combinar1[[#This Row],[temporalidad]]</f>
        <v>#VALUE!</v>
      </c>
      <c r="AF199" t="e">
        <f>+Combinar1[[#This Row],[url]]&amp;Combinar1[[#This Row],[Complemento Link]]&amp;Combinar1[[#This Row],[id_fil_url 1]]&amp;#REF!&amp;#REF!</f>
        <v>#VALUE!</v>
      </c>
    </row>
    <row r="200" spans="29:32" x14ac:dyDescent="0.3">
      <c r="AC200" t="e">
        <f>+Combinar1[[#This Row],[Descripción Filtro URL 1]]</f>
        <v>#VALUE!</v>
      </c>
      <c r="AD200" t="e">
        <f>+Combinar1[[#This Row],[titulo]]&amp;AC200&amp;", "&amp;Combinar1[[#This Row],[temporalidad]]</f>
        <v>#VALUE!</v>
      </c>
      <c r="AE200" t="e">
        <f>+Combinar1[[#This Row],[descripcion_larga]]&amp;AC200&amp;", según datos del "&amp;Combinar1[[#This Row],[fuente]]&amp;", "&amp;Combinar1[[#This Row],[temporalidad]]</f>
        <v>#VALUE!</v>
      </c>
      <c r="AF200" t="e">
        <f>+Combinar1[[#This Row],[url]]&amp;Combinar1[[#This Row],[Complemento Link]]&amp;Combinar1[[#This Row],[id_fil_url 1]]&amp;#REF!&amp;#REF!</f>
        <v>#VALUE!</v>
      </c>
    </row>
    <row r="201" spans="29:32" x14ac:dyDescent="0.3">
      <c r="AC201" t="e">
        <f>+Combinar1[[#This Row],[Descripción Filtro URL 1]]</f>
        <v>#VALUE!</v>
      </c>
      <c r="AD201" t="e">
        <f>+Combinar1[[#This Row],[titulo]]&amp;AC201&amp;", "&amp;Combinar1[[#This Row],[temporalidad]]</f>
        <v>#VALUE!</v>
      </c>
      <c r="AE201" t="e">
        <f>+Combinar1[[#This Row],[descripcion_larga]]&amp;AC201&amp;", según datos del "&amp;Combinar1[[#This Row],[fuente]]&amp;", "&amp;Combinar1[[#This Row],[temporalidad]]</f>
        <v>#VALUE!</v>
      </c>
      <c r="AF201" t="e">
        <f>+Combinar1[[#This Row],[url]]&amp;Combinar1[[#This Row],[Complemento Link]]&amp;Combinar1[[#This Row],[id_fil_url 1]]&amp;#REF!&amp;#REF!</f>
        <v>#VALUE!</v>
      </c>
    </row>
    <row r="202" spans="29:32" x14ac:dyDescent="0.3">
      <c r="AC202" t="e">
        <f>+Combinar1[[#This Row],[Descripción Filtro URL 1]]</f>
        <v>#VALUE!</v>
      </c>
      <c r="AD202" t="e">
        <f>+Combinar1[[#This Row],[titulo]]&amp;AC202&amp;", "&amp;Combinar1[[#This Row],[temporalidad]]</f>
        <v>#VALUE!</v>
      </c>
      <c r="AE202" t="e">
        <f>+Combinar1[[#This Row],[descripcion_larga]]&amp;AC202&amp;", según datos del "&amp;Combinar1[[#This Row],[fuente]]&amp;", "&amp;Combinar1[[#This Row],[temporalidad]]</f>
        <v>#VALUE!</v>
      </c>
      <c r="AF202" t="e">
        <f>+Combinar1[[#This Row],[url]]&amp;Combinar1[[#This Row],[Complemento Link]]&amp;Combinar1[[#This Row],[id_fil_url 1]]&amp;#REF!&amp;#REF!</f>
        <v>#VALUE!</v>
      </c>
    </row>
    <row r="203" spans="29:32" x14ac:dyDescent="0.3">
      <c r="AC203" t="e">
        <f>+Combinar1[[#This Row],[Descripción Filtro URL 1]]</f>
        <v>#VALUE!</v>
      </c>
      <c r="AD203" t="e">
        <f>+Combinar1[[#This Row],[titulo]]&amp;AC203&amp;", "&amp;Combinar1[[#This Row],[temporalidad]]</f>
        <v>#VALUE!</v>
      </c>
      <c r="AE203" t="e">
        <f>+Combinar1[[#This Row],[descripcion_larga]]&amp;AC203&amp;", según datos del "&amp;Combinar1[[#This Row],[fuente]]&amp;", "&amp;Combinar1[[#This Row],[temporalidad]]</f>
        <v>#VALUE!</v>
      </c>
      <c r="AF203" t="e">
        <f>+Combinar1[[#This Row],[url]]&amp;Combinar1[[#This Row],[Complemento Link]]&amp;Combinar1[[#This Row],[id_fil_url 1]]&amp;#REF!&amp;#REF!</f>
        <v>#VALUE!</v>
      </c>
    </row>
    <row r="204" spans="29:32" x14ac:dyDescent="0.3">
      <c r="AC204" t="e">
        <f>+Combinar1[[#This Row],[Descripción Filtro URL 1]]</f>
        <v>#VALUE!</v>
      </c>
      <c r="AD204" t="e">
        <f>+Combinar1[[#This Row],[titulo]]&amp;AC204&amp;", "&amp;Combinar1[[#This Row],[temporalidad]]</f>
        <v>#VALUE!</v>
      </c>
      <c r="AE204" t="e">
        <f>+Combinar1[[#This Row],[descripcion_larga]]&amp;AC204&amp;", según datos del "&amp;Combinar1[[#This Row],[fuente]]&amp;", "&amp;Combinar1[[#This Row],[temporalidad]]</f>
        <v>#VALUE!</v>
      </c>
      <c r="AF204" t="e">
        <f>+Combinar1[[#This Row],[url]]&amp;Combinar1[[#This Row],[Complemento Link]]&amp;Combinar1[[#This Row],[id_fil_url 1]]&amp;#REF!&amp;#REF!</f>
        <v>#VALUE!</v>
      </c>
    </row>
    <row r="205" spans="29:32" x14ac:dyDescent="0.3">
      <c r="AC205" t="e">
        <f>+Combinar1[[#This Row],[Descripción Filtro URL 1]]</f>
        <v>#VALUE!</v>
      </c>
      <c r="AD205" t="e">
        <f>+Combinar1[[#This Row],[titulo]]&amp;AC205&amp;", "&amp;Combinar1[[#This Row],[temporalidad]]</f>
        <v>#VALUE!</v>
      </c>
      <c r="AE205" t="e">
        <f>+Combinar1[[#This Row],[descripcion_larga]]&amp;AC205&amp;", según datos del "&amp;Combinar1[[#This Row],[fuente]]&amp;", "&amp;Combinar1[[#This Row],[temporalidad]]</f>
        <v>#VALUE!</v>
      </c>
      <c r="AF205" t="e">
        <f>+Combinar1[[#This Row],[url]]&amp;Combinar1[[#This Row],[Complemento Link]]&amp;Combinar1[[#This Row],[id_fil_url 1]]&amp;#REF!&amp;#REF!</f>
        <v>#VALUE!</v>
      </c>
    </row>
    <row r="206" spans="29:32" x14ac:dyDescent="0.3">
      <c r="AC206" t="e">
        <f>+Combinar1[[#This Row],[Descripción Filtro URL 1]]</f>
        <v>#VALUE!</v>
      </c>
      <c r="AD206" t="e">
        <f>+Combinar1[[#This Row],[titulo]]&amp;AC206&amp;", "&amp;Combinar1[[#This Row],[temporalidad]]</f>
        <v>#VALUE!</v>
      </c>
      <c r="AE206" t="e">
        <f>+Combinar1[[#This Row],[descripcion_larga]]&amp;AC206&amp;", según datos del "&amp;Combinar1[[#This Row],[fuente]]&amp;", "&amp;Combinar1[[#This Row],[temporalidad]]</f>
        <v>#VALUE!</v>
      </c>
      <c r="AF206" t="e">
        <f>+Combinar1[[#This Row],[url]]&amp;Combinar1[[#This Row],[Complemento Link]]&amp;Combinar1[[#This Row],[id_fil_url 1]]&amp;#REF!&amp;#REF!</f>
        <v>#VALUE!</v>
      </c>
    </row>
    <row r="207" spans="29:32" x14ac:dyDescent="0.3">
      <c r="AC207" t="e">
        <f>+Combinar1[[#This Row],[Descripción Filtro URL 1]]</f>
        <v>#VALUE!</v>
      </c>
      <c r="AD207" t="e">
        <f>+Combinar1[[#This Row],[titulo]]&amp;AC207&amp;", "&amp;Combinar1[[#This Row],[temporalidad]]</f>
        <v>#VALUE!</v>
      </c>
      <c r="AE207" t="e">
        <f>+Combinar1[[#This Row],[descripcion_larga]]&amp;AC207&amp;", según datos del "&amp;Combinar1[[#This Row],[fuente]]&amp;", "&amp;Combinar1[[#This Row],[temporalidad]]</f>
        <v>#VALUE!</v>
      </c>
      <c r="AF207" t="e">
        <f>+Combinar1[[#This Row],[url]]&amp;Combinar1[[#This Row],[Complemento Link]]&amp;Combinar1[[#This Row],[id_fil_url 1]]&amp;#REF!&amp;#REF!</f>
        <v>#VALUE!</v>
      </c>
    </row>
    <row r="208" spans="29:32" x14ac:dyDescent="0.3">
      <c r="AC208" t="e">
        <f>+Combinar1[[#This Row],[Descripción Filtro URL 1]]</f>
        <v>#VALUE!</v>
      </c>
      <c r="AD208" t="e">
        <f>+Combinar1[[#This Row],[titulo]]&amp;AC208&amp;", "&amp;Combinar1[[#This Row],[temporalidad]]</f>
        <v>#VALUE!</v>
      </c>
      <c r="AE208" t="e">
        <f>+Combinar1[[#This Row],[descripcion_larga]]&amp;AC208&amp;", según datos del "&amp;Combinar1[[#This Row],[fuente]]&amp;", "&amp;Combinar1[[#This Row],[temporalidad]]</f>
        <v>#VALUE!</v>
      </c>
      <c r="AF208" t="e">
        <f>+Combinar1[[#This Row],[url]]&amp;Combinar1[[#This Row],[Complemento Link]]&amp;Combinar1[[#This Row],[id_fil_url 1]]&amp;#REF!&amp;#REF!</f>
        <v>#VALUE!</v>
      </c>
    </row>
    <row r="209" spans="29:32" x14ac:dyDescent="0.3">
      <c r="AC209" t="e">
        <f>+Combinar1[[#This Row],[Descripción Filtro URL 1]]</f>
        <v>#VALUE!</v>
      </c>
      <c r="AD209" t="e">
        <f>+Combinar1[[#This Row],[titulo]]&amp;AC209&amp;", "&amp;Combinar1[[#This Row],[temporalidad]]</f>
        <v>#VALUE!</v>
      </c>
      <c r="AE209" t="e">
        <f>+Combinar1[[#This Row],[descripcion_larga]]&amp;AC209&amp;", según datos del "&amp;Combinar1[[#This Row],[fuente]]&amp;", "&amp;Combinar1[[#This Row],[temporalidad]]</f>
        <v>#VALUE!</v>
      </c>
      <c r="AF209" t="e">
        <f>+Combinar1[[#This Row],[url]]&amp;Combinar1[[#This Row],[Complemento Link]]&amp;Combinar1[[#This Row],[id_fil_url 1]]&amp;#REF!&amp;#REF!</f>
        <v>#VALUE!</v>
      </c>
    </row>
    <row r="210" spans="29:32" x14ac:dyDescent="0.3">
      <c r="AC210" t="e">
        <f>+Combinar1[[#This Row],[Descripción Filtro URL 1]]</f>
        <v>#VALUE!</v>
      </c>
      <c r="AD210" t="e">
        <f>+Combinar1[[#This Row],[titulo]]&amp;AC210&amp;", "&amp;Combinar1[[#This Row],[temporalidad]]</f>
        <v>#VALUE!</v>
      </c>
      <c r="AE210" t="e">
        <f>+Combinar1[[#This Row],[descripcion_larga]]&amp;AC210&amp;", según datos del "&amp;Combinar1[[#This Row],[fuente]]&amp;", "&amp;Combinar1[[#This Row],[temporalidad]]</f>
        <v>#VALUE!</v>
      </c>
      <c r="AF210" t="e">
        <f>+Combinar1[[#This Row],[url]]&amp;Combinar1[[#This Row],[Complemento Link]]&amp;Combinar1[[#This Row],[id_fil_url 1]]&amp;#REF!&amp;#REF!</f>
        <v>#VALUE!</v>
      </c>
    </row>
    <row r="211" spans="29:32" x14ac:dyDescent="0.3">
      <c r="AC211" t="e">
        <f>+Combinar1[[#This Row],[Descripción Filtro URL 1]]</f>
        <v>#VALUE!</v>
      </c>
      <c r="AD211" t="e">
        <f>+Combinar1[[#This Row],[titulo]]&amp;AC211&amp;", "&amp;Combinar1[[#This Row],[temporalidad]]</f>
        <v>#VALUE!</v>
      </c>
      <c r="AE211" t="e">
        <f>+Combinar1[[#This Row],[descripcion_larga]]&amp;AC211&amp;", según datos del "&amp;Combinar1[[#This Row],[fuente]]&amp;", "&amp;Combinar1[[#This Row],[temporalidad]]</f>
        <v>#VALUE!</v>
      </c>
      <c r="AF211" t="e">
        <f>+Combinar1[[#This Row],[url]]&amp;Combinar1[[#This Row],[Complemento Link]]&amp;Combinar1[[#This Row],[id_fil_url 1]]&amp;#REF!&amp;#REF!</f>
        <v>#VALUE!</v>
      </c>
    </row>
    <row r="212" spans="29:32" x14ac:dyDescent="0.3">
      <c r="AC212" t="e">
        <f>+Combinar1[[#This Row],[Descripción Filtro URL 1]]</f>
        <v>#VALUE!</v>
      </c>
      <c r="AD212" t="e">
        <f>+Combinar1[[#This Row],[titulo]]&amp;AC212&amp;", "&amp;Combinar1[[#This Row],[temporalidad]]</f>
        <v>#VALUE!</v>
      </c>
      <c r="AE212" t="e">
        <f>+Combinar1[[#This Row],[descripcion_larga]]&amp;AC212&amp;", según datos del "&amp;Combinar1[[#This Row],[fuente]]&amp;", "&amp;Combinar1[[#This Row],[temporalidad]]</f>
        <v>#VALUE!</v>
      </c>
      <c r="AF212" t="e">
        <f>+Combinar1[[#This Row],[url]]&amp;Combinar1[[#This Row],[Complemento Link]]&amp;Combinar1[[#This Row],[id_fil_url 1]]&amp;#REF!&amp;#REF!</f>
        <v>#VALUE!</v>
      </c>
    </row>
    <row r="213" spans="29:32" x14ac:dyDescent="0.3">
      <c r="AC213" t="e">
        <f>+Combinar1[[#This Row],[Descripción Filtro URL 1]]</f>
        <v>#VALUE!</v>
      </c>
      <c r="AD213" t="e">
        <f>+Combinar1[[#This Row],[titulo]]&amp;AC213&amp;", "&amp;Combinar1[[#This Row],[temporalidad]]</f>
        <v>#VALUE!</v>
      </c>
      <c r="AE213" t="e">
        <f>+Combinar1[[#This Row],[descripcion_larga]]&amp;AC213&amp;", según datos del "&amp;Combinar1[[#This Row],[fuente]]&amp;", "&amp;Combinar1[[#This Row],[temporalidad]]</f>
        <v>#VALUE!</v>
      </c>
      <c r="AF213" t="e">
        <f>+Combinar1[[#This Row],[url]]&amp;Combinar1[[#This Row],[Complemento Link]]&amp;Combinar1[[#This Row],[id_fil_url 1]]&amp;#REF!&amp;#REF!</f>
        <v>#VALUE!</v>
      </c>
    </row>
    <row r="214" spans="29:32" x14ac:dyDescent="0.3">
      <c r="AC214" t="e">
        <f>+Combinar1[[#This Row],[Descripción Filtro URL 1]]</f>
        <v>#VALUE!</v>
      </c>
      <c r="AD214" t="e">
        <f>+Combinar1[[#This Row],[titulo]]&amp;AC214&amp;", "&amp;Combinar1[[#This Row],[temporalidad]]</f>
        <v>#VALUE!</v>
      </c>
      <c r="AE214" t="e">
        <f>+Combinar1[[#This Row],[descripcion_larga]]&amp;AC214&amp;", según datos del "&amp;Combinar1[[#This Row],[fuente]]&amp;", "&amp;Combinar1[[#This Row],[temporalidad]]</f>
        <v>#VALUE!</v>
      </c>
      <c r="AF214" t="e">
        <f>+Combinar1[[#This Row],[url]]&amp;Combinar1[[#This Row],[Complemento Link]]&amp;Combinar1[[#This Row],[id_fil_url 1]]&amp;#REF!&amp;#REF!</f>
        <v>#VALUE!</v>
      </c>
    </row>
    <row r="215" spans="29:32" x14ac:dyDescent="0.3">
      <c r="AC215" t="e">
        <f>+Combinar1[[#This Row],[Descripción Filtro URL 1]]</f>
        <v>#VALUE!</v>
      </c>
      <c r="AD215" t="e">
        <f>+Combinar1[[#This Row],[titulo]]&amp;AC215&amp;", "&amp;Combinar1[[#This Row],[temporalidad]]</f>
        <v>#VALUE!</v>
      </c>
      <c r="AE215" t="e">
        <f>+Combinar1[[#This Row],[descripcion_larga]]&amp;AC215&amp;", según datos del "&amp;Combinar1[[#This Row],[fuente]]&amp;", "&amp;Combinar1[[#This Row],[temporalidad]]</f>
        <v>#VALUE!</v>
      </c>
      <c r="AF215" t="e">
        <f>+Combinar1[[#This Row],[url]]&amp;Combinar1[[#This Row],[Complemento Link]]&amp;Combinar1[[#This Row],[id_fil_url 1]]&amp;#REF!&amp;#REF!</f>
        <v>#VALUE!</v>
      </c>
    </row>
    <row r="216" spans="29:32" x14ac:dyDescent="0.3">
      <c r="AC216" t="e">
        <f>+Combinar1[[#This Row],[Descripción Filtro URL 1]]</f>
        <v>#VALUE!</v>
      </c>
      <c r="AD216" t="e">
        <f>+Combinar1[[#This Row],[titulo]]&amp;AC216&amp;", "&amp;Combinar1[[#This Row],[temporalidad]]</f>
        <v>#VALUE!</v>
      </c>
      <c r="AE216" t="e">
        <f>+Combinar1[[#This Row],[descripcion_larga]]&amp;AC216&amp;", según datos del "&amp;Combinar1[[#This Row],[fuente]]&amp;", "&amp;Combinar1[[#This Row],[temporalidad]]</f>
        <v>#VALUE!</v>
      </c>
      <c r="AF216" t="e">
        <f>+Combinar1[[#This Row],[url]]&amp;Combinar1[[#This Row],[Complemento Link]]&amp;Combinar1[[#This Row],[id_fil_url 1]]&amp;#REF!&amp;#REF!</f>
        <v>#VALUE!</v>
      </c>
    </row>
    <row r="217" spans="29:32" x14ac:dyDescent="0.3">
      <c r="AC217" t="e">
        <f>+Combinar1[[#This Row],[Descripción Filtro URL 1]]</f>
        <v>#VALUE!</v>
      </c>
      <c r="AD217" t="e">
        <f>+Combinar1[[#This Row],[titulo]]&amp;AC217&amp;", "&amp;Combinar1[[#This Row],[temporalidad]]</f>
        <v>#VALUE!</v>
      </c>
      <c r="AE217" t="e">
        <f>+Combinar1[[#This Row],[descripcion_larga]]&amp;AC217&amp;", según datos del "&amp;Combinar1[[#This Row],[fuente]]&amp;", "&amp;Combinar1[[#This Row],[temporalidad]]</f>
        <v>#VALUE!</v>
      </c>
      <c r="AF217" t="e">
        <f>+Combinar1[[#This Row],[url]]&amp;Combinar1[[#This Row],[Complemento Link]]&amp;Combinar1[[#This Row],[id_fil_url 1]]&amp;#REF!&amp;#REF!</f>
        <v>#VALUE!</v>
      </c>
    </row>
    <row r="218" spans="29:32" x14ac:dyDescent="0.3">
      <c r="AC218" t="e">
        <f>+Combinar1[[#This Row],[Descripción Filtro URL 1]]</f>
        <v>#VALUE!</v>
      </c>
      <c r="AD218" t="e">
        <f>+Combinar1[[#This Row],[titulo]]&amp;AC218&amp;", "&amp;Combinar1[[#This Row],[temporalidad]]</f>
        <v>#VALUE!</v>
      </c>
      <c r="AE218" t="e">
        <f>+Combinar1[[#This Row],[descripcion_larga]]&amp;AC218&amp;", según datos del "&amp;Combinar1[[#This Row],[fuente]]&amp;", "&amp;Combinar1[[#This Row],[temporalidad]]</f>
        <v>#VALUE!</v>
      </c>
      <c r="AF218" t="e">
        <f>+Combinar1[[#This Row],[url]]&amp;Combinar1[[#This Row],[Complemento Link]]&amp;Combinar1[[#This Row],[id_fil_url 1]]&amp;#REF!&amp;#REF!</f>
        <v>#VALUE!</v>
      </c>
    </row>
    <row r="219" spans="29:32" x14ac:dyDescent="0.3">
      <c r="AC219" t="e">
        <f>+Combinar1[[#This Row],[Descripción Filtro URL 1]]</f>
        <v>#VALUE!</v>
      </c>
      <c r="AD219" t="e">
        <f>+Combinar1[[#This Row],[titulo]]&amp;AC219&amp;", "&amp;Combinar1[[#This Row],[temporalidad]]</f>
        <v>#VALUE!</v>
      </c>
      <c r="AE219" t="e">
        <f>+Combinar1[[#This Row],[descripcion_larga]]&amp;AC219&amp;", según datos del "&amp;Combinar1[[#This Row],[fuente]]&amp;", "&amp;Combinar1[[#This Row],[temporalidad]]</f>
        <v>#VALUE!</v>
      </c>
      <c r="AF219" t="e">
        <f>+Combinar1[[#This Row],[url]]&amp;Combinar1[[#This Row],[Complemento Link]]&amp;Combinar1[[#This Row],[id_fil_url 1]]&amp;#REF!&amp;#REF!</f>
        <v>#VALUE!</v>
      </c>
    </row>
    <row r="220" spans="29:32" x14ac:dyDescent="0.3">
      <c r="AC220" t="e">
        <f>+Combinar1[[#This Row],[Descripción Filtro URL 1]]</f>
        <v>#VALUE!</v>
      </c>
      <c r="AD220" t="e">
        <f>+Combinar1[[#This Row],[titulo]]&amp;AC220&amp;", "&amp;Combinar1[[#This Row],[temporalidad]]</f>
        <v>#VALUE!</v>
      </c>
      <c r="AE220" t="e">
        <f>+Combinar1[[#This Row],[descripcion_larga]]&amp;AC220&amp;", según datos del "&amp;Combinar1[[#This Row],[fuente]]&amp;", "&amp;Combinar1[[#This Row],[temporalidad]]</f>
        <v>#VALUE!</v>
      </c>
      <c r="AF220" t="e">
        <f>+Combinar1[[#This Row],[url]]&amp;Combinar1[[#This Row],[Complemento Link]]&amp;Combinar1[[#This Row],[id_fil_url 1]]&amp;#REF!&amp;#REF!</f>
        <v>#VALUE!</v>
      </c>
    </row>
    <row r="221" spans="29:32" x14ac:dyDescent="0.3">
      <c r="AC221" t="e">
        <f>+Combinar1[[#This Row],[Descripción Filtro URL 1]]</f>
        <v>#VALUE!</v>
      </c>
      <c r="AD221" t="e">
        <f>+Combinar1[[#This Row],[titulo]]&amp;AC221&amp;", "&amp;Combinar1[[#This Row],[temporalidad]]</f>
        <v>#VALUE!</v>
      </c>
      <c r="AE221" t="e">
        <f>+Combinar1[[#This Row],[descripcion_larga]]&amp;AC221&amp;", según datos del "&amp;Combinar1[[#This Row],[fuente]]&amp;", "&amp;Combinar1[[#This Row],[temporalidad]]</f>
        <v>#VALUE!</v>
      </c>
      <c r="AF221" t="e">
        <f>+Combinar1[[#This Row],[url]]&amp;Combinar1[[#This Row],[Complemento Link]]&amp;Combinar1[[#This Row],[id_fil_url 1]]&amp;#REF!&amp;#REF!</f>
        <v>#VALUE!</v>
      </c>
    </row>
    <row r="222" spans="29:32" x14ac:dyDescent="0.3">
      <c r="AC222" t="e">
        <f>+Combinar1[[#This Row],[Descripción Filtro URL 1]]</f>
        <v>#VALUE!</v>
      </c>
      <c r="AD222" t="e">
        <f>+Combinar1[[#This Row],[titulo]]&amp;AC222&amp;", "&amp;Combinar1[[#This Row],[temporalidad]]</f>
        <v>#VALUE!</v>
      </c>
      <c r="AE222" t="e">
        <f>+Combinar1[[#This Row],[descripcion_larga]]&amp;AC222&amp;", según datos del "&amp;Combinar1[[#This Row],[fuente]]&amp;", "&amp;Combinar1[[#This Row],[temporalidad]]</f>
        <v>#VALUE!</v>
      </c>
      <c r="AF222" t="e">
        <f>+Combinar1[[#This Row],[url]]&amp;Combinar1[[#This Row],[Complemento Link]]&amp;Combinar1[[#This Row],[id_fil_url 1]]&amp;#REF!&amp;#REF!</f>
        <v>#VALUE!</v>
      </c>
    </row>
    <row r="223" spans="29:32" x14ac:dyDescent="0.3">
      <c r="AC223" t="e">
        <f>+Combinar1[[#This Row],[Descripción Filtro URL 1]]</f>
        <v>#VALUE!</v>
      </c>
      <c r="AD223" t="e">
        <f>+Combinar1[[#This Row],[titulo]]&amp;AC223&amp;", "&amp;Combinar1[[#This Row],[temporalidad]]</f>
        <v>#VALUE!</v>
      </c>
      <c r="AE223" t="e">
        <f>+Combinar1[[#This Row],[descripcion_larga]]&amp;AC223&amp;", según datos del "&amp;Combinar1[[#This Row],[fuente]]&amp;", "&amp;Combinar1[[#This Row],[temporalidad]]</f>
        <v>#VALUE!</v>
      </c>
      <c r="AF223" t="e">
        <f>+Combinar1[[#This Row],[url]]&amp;Combinar1[[#This Row],[Complemento Link]]&amp;Combinar1[[#This Row],[id_fil_url 1]]&amp;#REF!&amp;#REF!</f>
        <v>#VALUE!</v>
      </c>
    </row>
    <row r="224" spans="29:32" x14ac:dyDescent="0.3">
      <c r="AC224" t="e">
        <f>+Combinar1[[#This Row],[Descripción Filtro URL 1]]</f>
        <v>#VALUE!</v>
      </c>
      <c r="AD224" t="e">
        <f>+Combinar1[[#This Row],[titulo]]&amp;AC224&amp;", "&amp;Combinar1[[#This Row],[temporalidad]]</f>
        <v>#VALUE!</v>
      </c>
      <c r="AE224" t="e">
        <f>+Combinar1[[#This Row],[descripcion_larga]]&amp;AC224&amp;", según datos del "&amp;Combinar1[[#This Row],[fuente]]&amp;", "&amp;Combinar1[[#This Row],[temporalidad]]</f>
        <v>#VALUE!</v>
      </c>
      <c r="AF224" t="e">
        <f>+Combinar1[[#This Row],[url]]&amp;Combinar1[[#This Row],[Complemento Link]]&amp;Combinar1[[#This Row],[id_fil_url 1]]&amp;#REF!&amp;#REF!</f>
        <v>#VALUE!</v>
      </c>
    </row>
    <row r="225" spans="29:32" x14ac:dyDescent="0.3">
      <c r="AC225" t="e">
        <f>+Combinar1[[#This Row],[Descripción Filtro URL 1]]</f>
        <v>#VALUE!</v>
      </c>
      <c r="AD225" t="e">
        <f>+Combinar1[[#This Row],[titulo]]&amp;AC225&amp;", "&amp;Combinar1[[#This Row],[temporalidad]]</f>
        <v>#VALUE!</v>
      </c>
      <c r="AE225" t="e">
        <f>+Combinar1[[#This Row],[descripcion_larga]]&amp;AC225&amp;", según datos del "&amp;Combinar1[[#This Row],[fuente]]&amp;", "&amp;Combinar1[[#This Row],[temporalidad]]</f>
        <v>#VALUE!</v>
      </c>
      <c r="AF225" t="e">
        <f>+Combinar1[[#This Row],[url]]&amp;Combinar1[[#This Row],[Complemento Link]]&amp;Combinar1[[#This Row],[id_fil_url 1]]&amp;#REF!&amp;#REF!</f>
        <v>#VALUE!</v>
      </c>
    </row>
    <row r="226" spans="29:32" x14ac:dyDescent="0.3">
      <c r="AC226" t="e">
        <f>+Combinar1[[#This Row],[Descripción Filtro URL 1]]</f>
        <v>#VALUE!</v>
      </c>
      <c r="AD226" t="e">
        <f>+Combinar1[[#This Row],[titulo]]&amp;AC226&amp;", "&amp;Combinar1[[#This Row],[temporalidad]]</f>
        <v>#VALUE!</v>
      </c>
      <c r="AE226" t="e">
        <f>+Combinar1[[#This Row],[descripcion_larga]]&amp;AC226&amp;", según datos del "&amp;Combinar1[[#This Row],[fuente]]&amp;", "&amp;Combinar1[[#This Row],[temporalidad]]</f>
        <v>#VALUE!</v>
      </c>
      <c r="AF226" t="e">
        <f>+Combinar1[[#This Row],[url]]&amp;Combinar1[[#This Row],[Complemento Link]]&amp;Combinar1[[#This Row],[id_fil_url 1]]&amp;#REF!&amp;#REF!</f>
        <v>#VALUE!</v>
      </c>
    </row>
    <row r="227" spans="29:32" x14ac:dyDescent="0.3">
      <c r="AC227" t="e">
        <f>+Combinar1[[#This Row],[Descripción Filtro URL 1]]</f>
        <v>#VALUE!</v>
      </c>
      <c r="AD227" t="e">
        <f>+Combinar1[[#This Row],[titulo]]&amp;AC227&amp;", "&amp;Combinar1[[#This Row],[temporalidad]]</f>
        <v>#VALUE!</v>
      </c>
      <c r="AE227" t="e">
        <f>+Combinar1[[#This Row],[descripcion_larga]]&amp;AC227&amp;", según datos del "&amp;Combinar1[[#This Row],[fuente]]&amp;", "&amp;Combinar1[[#This Row],[temporalidad]]</f>
        <v>#VALUE!</v>
      </c>
      <c r="AF227" t="e">
        <f>+Combinar1[[#This Row],[url]]&amp;Combinar1[[#This Row],[Complemento Link]]&amp;Combinar1[[#This Row],[id_fil_url 1]]&amp;#REF!&amp;#REF!</f>
        <v>#VALUE!</v>
      </c>
    </row>
    <row r="228" spans="29:32" x14ac:dyDescent="0.3">
      <c r="AC228" t="e">
        <f>+Combinar1[[#This Row],[Descripción Filtro URL 1]]</f>
        <v>#VALUE!</v>
      </c>
      <c r="AD228" t="e">
        <f>+Combinar1[[#This Row],[titulo]]&amp;AC228&amp;", "&amp;Combinar1[[#This Row],[temporalidad]]</f>
        <v>#VALUE!</v>
      </c>
      <c r="AE228" t="e">
        <f>+Combinar1[[#This Row],[descripcion_larga]]&amp;AC228&amp;", según datos del "&amp;Combinar1[[#This Row],[fuente]]&amp;", "&amp;Combinar1[[#This Row],[temporalidad]]</f>
        <v>#VALUE!</v>
      </c>
      <c r="AF228" t="e">
        <f>+Combinar1[[#This Row],[url]]&amp;Combinar1[[#This Row],[Complemento Link]]&amp;Combinar1[[#This Row],[id_fil_url 1]]&amp;#REF!&amp;#REF!</f>
        <v>#VALUE!</v>
      </c>
    </row>
    <row r="229" spans="29:32" x14ac:dyDescent="0.3">
      <c r="AC229" t="e">
        <f>+Combinar1[[#This Row],[Descripción Filtro URL 1]]</f>
        <v>#VALUE!</v>
      </c>
      <c r="AD229" t="e">
        <f>+Combinar1[[#This Row],[titulo]]&amp;AC229&amp;", "&amp;Combinar1[[#This Row],[temporalidad]]</f>
        <v>#VALUE!</v>
      </c>
      <c r="AE229" t="e">
        <f>+Combinar1[[#This Row],[descripcion_larga]]&amp;AC229&amp;", según datos del "&amp;Combinar1[[#This Row],[fuente]]&amp;", "&amp;Combinar1[[#This Row],[temporalidad]]</f>
        <v>#VALUE!</v>
      </c>
      <c r="AF229" t="e">
        <f>+Combinar1[[#This Row],[url]]&amp;Combinar1[[#This Row],[Complemento Link]]&amp;Combinar1[[#This Row],[id_fil_url 1]]&amp;#REF!&amp;#REF!</f>
        <v>#VALUE!</v>
      </c>
    </row>
    <row r="230" spans="29:32" x14ac:dyDescent="0.3">
      <c r="AC230" t="e">
        <f>+Combinar1[[#This Row],[Descripción Filtro URL 1]]</f>
        <v>#VALUE!</v>
      </c>
      <c r="AD230" t="e">
        <f>+Combinar1[[#This Row],[titulo]]&amp;AC230&amp;", "&amp;Combinar1[[#This Row],[temporalidad]]</f>
        <v>#VALUE!</v>
      </c>
      <c r="AE230" t="e">
        <f>+Combinar1[[#This Row],[descripcion_larga]]&amp;AC230&amp;", según datos del "&amp;Combinar1[[#This Row],[fuente]]&amp;", "&amp;Combinar1[[#This Row],[temporalidad]]</f>
        <v>#VALUE!</v>
      </c>
      <c r="AF230" t="e">
        <f>+Combinar1[[#This Row],[url]]&amp;Combinar1[[#This Row],[Complemento Link]]&amp;Combinar1[[#This Row],[id_fil_url 1]]&amp;#REF!&amp;#REF!</f>
        <v>#VALUE!</v>
      </c>
    </row>
    <row r="231" spans="29:32" x14ac:dyDescent="0.3">
      <c r="AC231" t="e">
        <f>+Combinar1[[#This Row],[Descripción Filtro URL 1]]</f>
        <v>#VALUE!</v>
      </c>
      <c r="AD231" t="e">
        <f>+Combinar1[[#This Row],[titulo]]&amp;AC231&amp;", "&amp;Combinar1[[#This Row],[temporalidad]]</f>
        <v>#VALUE!</v>
      </c>
      <c r="AE231" t="e">
        <f>+Combinar1[[#This Row],[descripcion_larga]]&amp;AC231&amp;", según datos del "&amp;Combinar1[[#This Row],[fuente]]&amp;", "&amp;Combinar1[[#This Row],[temporalidad]]</f>
        <v>#VALUE!</v>
      </c>
      <c r="AF231" t="e">
        <f>+Combinar1[[#This Row],[url]]&amp;Combinar1[[#This Row],[Complemento Link]]&amp;Combinar1[[#This Row],[id_fil_url 1]]&amp;#REF!&amp;#REF!</f>
        <v>#VALUE!</v>
      </c>
    </row>
    <row r="232" spans="29:32" x14ac:dyDescent="0.3">
      <c r="AC232" t="e">
        <f>+Combinar1[[#This Row],[Descripción Filtro URL 1]]</f>
        <v>#VALUE!</v>
      </c>
      <c r="AD232" t="e">
        <f>+Combinar1[[#This Row],[titulo]]&amp;AC232&amp;", "&amp;Combinar1[[#This Row],[temporalidad]]</f>
        <v>#VALUE!</v>
      </c>
      <c r="AE232" t="e">
        <f>+Combinar1[[#This Row],[descripcion_larga]]&amp;AC232&amp;", según datos del "&amp;Combinar1[[#This Row],[fuente]]&amp;", "&amp;Combinar1[[#This Row],[temporalidad]]</f>
        <v>#VALUE!</v>
      </c>
      <c r="AF232" t="e">
        <f>+Combinar1[[#This Row],[url]]&amp;Combinar1[[#This Row],[Complemento Link]]&amp;Combinar1[[#This Row],[id_fil_url 1]]&amp;#REF!&amp;#REF!</f>
        <v>#VALUE!</v>
      </c>
    </row>
    <row r="233" spans="29:32" x14ac:dyDescent="0.3">
      <c r="AC233" t="e">
        <f>+Combinar1[[#This Row],[Descripción Filtro URL 1]]</f>
        <v>#VALUE!</v>
      </c>
      <c r="AD233" t="e">
        <f>+Combinar1[[#This Row],[titulo]]&amp;AC233&amp;", "&amp;Combinar1[[#This Row],[temporalidad]]</f>
        <v>#VALUE!</v>
      </c>
      <c r="AE233" t="e">
        <f>+Combinar1[[#This Row],[descripcion_larga]]&amp;AC233&amp;", según datos del "&amp;Combinar1[[#This Row],[fuente]]&amp;", "&amp;Combinar1[[#This Row],[temporalidad]]</f>
        <v>#VALUE!</v>
      </c>
      <c r="AF233" t="e">
        <f>+Combinar1[[#This Row],[url]]&amp;Combinar1[[#This Row],[Complemento Link]]&amp;Combinar1[[#This Row],[id_fil_url 1]]&amp;#REF!&amp;#REF!</f>
        <v>#VALUE!</v>
      </c>
    </row>
    <row r="234" spans="29:32" x14ac:dyDescent="0.3">
      <c r="AC234" t="e">
        <f>+Combinar1[[#This Row],[Descripción Filtro URL 1]]</f>
        <v>#VALUE!</v>
      </c>
      <c r="AD234" t="e">
        <f>+Combinar1[[#This Row],[titulo]]&amp;AC234&amp;", "&amp;Combinar1[[#This Row],[temporalidad]]</f>
        <v>#VALUE!</v>
      </c>
      <c r="AE234" t="e">
        <f>+Combinar1[[#This Row],[descripcion_larga]]&amp;AC234&amp;", según datos del "&amp;Combinar1[[#This Row],[fuente]]&amp;", "&amp;Combinar1[[#This Row],[temporalidad]]</f>
        <v>#VALUE!</v>
      </c>
      <c r="AF234" t="e">
        <f>+Combinar1[[#This Row],[url]]&amp;Combinar1[[#This Row],[Complemento Link]]&amp;Combinar1[[#This Row],[id_fil_url 1]]&amp;#REF!&amp;#REF!</f>
        <v>#VALUE!</v>
      </c>
    </row>
    <row r="235" spans="29:32" x14ac:dyDescent="0.3">
      <c r="AC235" t="e">
        <f>+Combinar1[[#This Row],[Descripción Filtro URL 1]]</f>
        <v>#VALUE!</v>
      </c>
      <c r="AD235" t="e">
        <f>+Combinar1[[#This Row],[titulo]]&amp;AC235&amp;", "&amp;Combinar1[[#This Row],[temporalidad]]</f>
        <v>#VALUE!</v>
      </c>
      <c r="AE235" t="e">
        <f>+Combinar1[[#This Row],[descripcion_larga]]&amp;AC235&amp;", según datos del "&amp;Combinar1[[#This Row],[fuente]]&amp;", "&amp;Combinar1[[#This Row],[temporalidad]]</f>
        <v>#VALUE!</v>
      </c>
      <c r="AF235" t="e">
        <f>+Combinar1[[#This Row],[url]]&amp;Combinar1[[#This Row],[Complemento Link]]&amp;Combinar1[[#This Row],[id_fil_url 1]]&amp;#REF!&amp;#REF!</f>
        <v>#VALUE!</v>
      </c>
    </row>
    <row r="236" spans="29:32" x14ac:dyDescent="0.3">
      <c r="AC236" t="e">
        <f>+Combinar1[[#This Row],[Descripción Filtro URL 1]]</f>
        <v>#VALUE!</v>
      </c>
      <c r="AD236" t="e">
        <f>+Combinar1[[#This Row],[titulo]]&amp;AC236&amp;", "&amp;Combinar1[[#This Row],[temporalidad]]</f>
        <v>#VALUE!</v>
      </c>
      <c r="AE236" t="e">
        <f>+Combinar1[[#This Row],[descripcion_larga]]&amp;AC236&amp;", según datos del "&amp;Combinar1[[#This Row],[fuente]]&amp;", "&amp;Combinar1[[#This Row],[temporalidad]]</f>
        <v>#VALUE!</v>
      </c>
      <c r="AF236" t="e">
        <f>+Combinar1[[#This Row],[url]]&amp;Combinar1[[#This Row],[Complemento Link]]&amp;Combinar1[[#This Row],[id_fil_url 1]]&amp;#REF!&amp;#REF!</f>
        <v>#VALUE!</v>
      </c>
    </row>
    <row r="237" spans="29:32" x14ac:dyDescent="0.3">
      <c r="AC237" t="e">
        <f>+Combinar1[[#This Row],[Descripción Filtro URL 1]]</f>
        <v>#VALUE!</v>
      </c>
      <c r="AD237" t="e">
        <f>+Combinar1[[#This Row],[titulo]]&amp;AC237&amp;", "&amp;Combinar1[[#This Row],[temporalidad]]</f>
        <v>#VALUE!</v>
      </c>
      <c r="AE237" t="e">
        <f>+Combinar1[[#This Row],[descripcion_larga]]&amp;AC237&amp;", según datos del "&amp;Combinar1[[#This Row],[fuente]]&amp;", "&amp;Combinar1[[#This Row],[temporalidad]]</f>
        <v>#VALUE!</v>
      </c>
      <c r="AF237" t="e">
        <f>+Combinar1[[#This Row],[url]]&amp;Combinar1[[#This Row],[Complemento Link]]&amp;Combinar1[[#This Row],[id_fil_url 1]]&amp;#REF!&amp;#REF!</f>
        <v>#VALUE!</v>
      </c>
    </row>
    <row r="238" spans="29:32" x14ac:dyDescent="0.3">
      <c r="AC238" t="e">
        <f>+Combinar1[[#This Row],[Descripción Filtro URL 1]]</f>
        <v>#VALUE!</v>
      </c>
      <c r="AD238" t="e">
        <f>+Combinar1[[#This Row],[titulo]]&amp;AC238&amp;", "&amp;Combinar1[[#This Row],[temporalidad]]</f>
        <v>#VALUE!</v>
      </c>
      <c r="AE238" t="e">
        <f>+Combinar1[[#This Row],[descripcion_larga]]&amp;AC238&amp;", según datos del "&amp;Combinar1[[#This Row],[fuente]]&amp;", "&amp;Combinar1[[#This Row],[temporalidad]]</f>
        <v>#VALUE!</v>
      </c>
      <c r="AF238" t="e">
        <f>+Combinar1[[#This Row],[url]]&amp;Combinar1[[#This Row],[Complemento Link]]&amp;Combinar1[[#This Row],[id_fil_url 1]]&amp;#REF!&amp;#REF!</f>
        <v>#VALUE!</v>
      </c>
    </row>
    <row r="239" spans="29:32" x14ac:dyDescent="0.3">
      <c r="AC239" t="e">
        <f>+Combinar1[[#This Row],[Descripción Filtro URL 1]]</f>
        <v>#VALUE!</v>
      </c>
      <c r="AD239" t="e">
        <f>+Combinar1[[#This Row],[titulo]]&amp;AC239&amp;", "&amp;Combinar1[[#This Row],[temporalidad]]</f>
        <v>#VALUE!</v>
      </c>
      <c r="AE239" t="e">
        <f>+Combinar1[[#This Row],[descripcion_larga]]&amp;AC239&amp;", según datos del "&amp;Combinar1[[#This Row],[fuente]]&amp;", "&amp;Combinar1[[#This Row],[temporalidad]]</f>
        <v>#VALUE!</v>
      </c>
      <c r="AF239" t="e">
        <f>+Combinar1[[#This Row],[url]]&amp;Combinar1[[#This Row],[Complemento Link]]&amp;Combinar1[[#This Row],[id_fil_url 1]]&amp;#REF!&amp;#REF!</f>
        <v>#VALUE!</v>
      </c>
    </row>
    <row r="240" spans="29:32" x14ac:dyDescent="0.3">
      <c r="AC240" t="e">
        <f>+Combinar1[[#This Row],[Descripción Filtro URL 1]]</f>
        <v>#VALUE!</v>
      </c>
      <c r="AD240" t="e">
        <f>+Combinar1[[#This Row],[titulo]]&amp;AC240&amp;", "&amp;Combinar1[[#This Row],[temporalidad]]</f>
        <v>#VALUE!</v>
      </c>
      <c r="AE240" t="e">
        <f>+Combinar1[[#This Row],[descripcion_larga]]&amp;AC240&amp;", según datos del "&amp;Combinar1[[#This Row],[fuente]]&amp;", "&amp;Combinar1[[#This Row],[temporalidad]]</f>
        <v>#VALUE!</v>
      </c>
      <c r="AF240" t="e">
        <f>+Combinar1[[#This Row],[url]]&amp;Combinar1[[#This Row],[Complemento Link]]&amp;Combinar1[[#This Row],[id_fil_url 1]]&amp;#REF!&amp;#REF!</f>
        <v>#VALUE!</v>
      </c>
    </row>
    <row r="241" spans="29:32" x14ac:dyDescent="0.3">
      <c r="AC241" t="e">
        <f>+Combinar1[[#This Row],[Descripción Filtro URL 1]]</f>
        <v>#VALUE!</v>
      </c>
      <c r="AD241" t="e">
        <f>+Combinar1[[#This Row],[titulo]]&amp;AC241&amp;", "&amp;Combinar1[[#This Row],[temporalidad]]</f>
        <v>#VALUE!</v>
      </c>
      <c r="AE241" t="e">
        <f>+Combinar1[[#This Row],[descripcion_larga]]&amp;AC241&amp;", según datos del "&amp;Combinar1[[#This Row],[fuente]]&amp;", "&amp;Combinar1[[#This Row],[temporalidad]]</f>
        <v>#VALUE!</v>
      </c>
      <c r="AF241" t="e">
        <f>+Combinar1[[#This Row],[url]]&amp;Combinar1[[#This Row],[Complemento Link]]&amp;Combinar1[[#This Row],[id_fil_url 1]]&amp;#REF!&amp;#REF!</f>
        <v>#VALUE!</v>
      </c>
    </row>
    <row r="242" spans="29:32" x14ac:dyDescent="0.3">
      <c r="AC242" t="e">
        <f>+Combinar1[[#This Row],[Descripción Filtro URL 1]]</f>
        <v>#VALUE!</v>
      </c>
      <c r="AD242" t="e">
        <f>+Combinar1[[#This Row],[titulo]]&amp;AC242&amp;", "&amp;Combinar1[[#This Row],[temporalidad]]</f>
        <v>#VALUE!</v>
      </c>
      <c r="AE242" t="e">
        <f>+Combinar1[[#This Row],[descripcion_larga]]&amp;AC242&amp;", según datos del "&amp;Combinar1[[#This Row],[fuente]]&amp;", "&amp;Combinar1[[#This Row],[temporalidad]]</f>
        <v>#VALUE!</v>
      </c>
      <c r="AF242" t="e">
        <f>+Combinar1[[#This Row],[url]]&amp;Combinar1[[#This Row],[Complemento Link]]&amp;Combinar1[[#This Row],[id_fil_url 1]]&amp;#REF!&amp;#REF!</f>
        <v>#VALUE!</v>
      </c>
    </row>
    <row r="243" spans="29:32" x14ac:dyDescent="0.3">
      <c r="AC243" t="e">
        <f>+Combinar1[[#This Row],[Descripción Filtro URL 1]]</f>
        <v>#VALUE!</v>
      </c>
      <c r="AD243" t="e">
        <f>+Combinar1[[#This Row],[titulo]]&amp;AC243&amp;", "&amp;Combinar1[[#This Row],[temporalidad]]</f>
        <v>#VALUE!</v>
      </c>
      <c r="AE243" t="e">
        <f>+Combinar1[[#This Row],[descripcion_larga]]&amp;AC243&amp;", según datos del "&amp;Combinar1[[#This Row],[fuente]]&amp;", "&amp;Combinar1[[#This Row],[temporalidad]]</f>
        <v>#VALUE!</v>
      </c>
      <c r="AF243" t="e">
        <f>+Combinar1[[#This Row],[url]]&amp;Combinar1[[#This Row],[Complemento Link]]&amp;Combinar1[[#This Row],[id_fil_url 1]]&amp;#REF!&amp;#REF!</f>
        <v>#VALUE!</v>
      </c>
    </row>
    <row r="244" spans="29:32" x14ac:dyDescent="0.3">
      <c r="AC244" t="e">
        <f>+Combinar1[[#This Row],[Descripción Filtro URL 1]]</f>
        <v>#VALUE!</v>
      </c>
      <c r="AD244" t="e">
        <f>+Combinar1[[#This Row],[titulo]]&amp;AC244&amp;", "&amp;Combinar1[[#This Row],[temporalidad]]</f>
        <v>#VALUE!</v>
      </c>
      <c r="AE244" t="e">
        <f>+Combinar1[[#This Row],[descripcion_larga]]&amp;AC244&amp;", según datos del "&amp;Combinar1[[#This Row],[fuente]]&amp;", "&amp;Combinar1[[#This Row],[temporalidad]]</f>
        <v>#VALUE!</v>
      </c>
      <c r="AF244" t="e">
        <f>+Combinar1[[#This Row],[url]]&amp;Combinar1[[#This Row],[Complemento Link]]&amp;Combinar1[[#This Row],[id_fil_url 1]]&amp;#REF!&amp;#REF!</f>
        <v>#VALUE!</v>
      </c>
    </row>
    <row r="245" spans="29:32" x14ac:dyDescent="0.3">
      <c r="AC245" t="e">
        <f>+Combinar1[[#This Row],[Descripción Filtro URL 1]]</f>
        <v>#VALUE!</v>
      </c>
      <c r="AD245" t="e">
        <f>+Combinar1[[#This Row],[titulo]]&amp;AC245&amp;", "&amp;Combinar1[[#This Row],[temporalidad]]</f>
        <v>#VALUE!</v>
      </c>
      <c r="AE245" t="e">
        <f>+Combinar1[[#This Row],[descripcion_larga]]&amp;AC245&amp;", según datos del "&amp;Combinar1[[#This Row],[fuente]]&amp;", "&amp;Combinar1[[#This Row],[temporalidad]]</f>
        <v>#VALUE!</v>
      </c>
      <c r="AF245" t="e">
        <f>+Combinar1[[#This Row],[url]]&amp;Combinar1[[#This Row],[Complemento Link]]&amp;Combinar1[[#This Row],[id_fil_url 1]]&amp;#REF!&amp;#REF!</f>
        <v>#VALUE!</v>
      </c>
    </row>
    <row r="246" spans="29:32" x14ac:dyDescent="0.3">
      <c r="AC246" t="e">
        <f>+Combinar1[[#This Row],[Descripción Filtro URL 1]]</f>
        <v>#VALUE!</v>
      </c>
      <c r="AD246" t="e">
        <f>+Combinar1[[#This Row],[titulo]]&amp;AC246&amp;", "&amp;Combinar1[[#This Row],[temporalidad]]</f>
        <v>#VALUE!</v>
      </c>
      <c r="AE246" t="e">
        <f>+Combinar1[[#This Row],[descripcion_larga]]&amp;AC246&amp;", según datos del "&amp;Combinar1[[#This Row],[fuente]]&amp;", "&amp;Combinar1[[#This Row],[temporalidad]]</f>
        <v>#VALUE!</v>
      </c>
      <c r="AF246" t="e">
        <f>+Combinar1[[#This Row],[url]]&amp;Combinar1[[#This Row],[Complemento Link]]&amp;Combinar1[[#This Row],[id_fil_url 1]]&amp;#REF!&amp;#REF!</f>
        <v>#VALUE!</v>
      </c>
    </row>
    <row r="247" spans="29:32" x14ac:dyDescent="0.3">
      <c r="AC247" t="e">
        <f>+Combinar1[[#This Row],[Descripción Filtro URL 1]]</f>
        <v>#VALUE!</v>
      </c>
      <c r="AD247" t="e">
        <f>+Combinar1[[#This Row],[titulo]]&amp;AC247&amp;", "&amp;Combinar1[[#This Row],[temporalidad]]</f>
        <v>#VALUE!</v>
      </c>
      <c r="AE247" t="e">
        <f>+Combinar1[[#This Row],[descripcion_larga]]&amp;AC247&amp;", según datos del "&amp;Combinar1[[#This Row],[fuente]]&amp;", "&amp;Combinar1[[#This Row],[temporalidad]]</f>
        <v>#VALUE!</v>
      </c>
      <c r="AF247" t="e">
        <f>+Combinar1[[#This Row],[url]]&amp;Combinar1[[#This Row],[Complemento Link]]&amp;Combinar1[[#This Row],[id_fil_url 1]]&amp;#REF!&amp;#REF!</f>
        <v>#VALUE!</v>
      </c>
    </row>
    <row r="248" spans="29:32" x14ac:dyDescent="0.3">
      <c r="AC248" t="e">
        <f>+Combinar1[[#This Row],[Descripción Filtro URL 1]]</f>
        <v>#VALUE!</v>
      </c>
      <c r="AD248" t="e">
        <f>+Combinar1[[#This Row],[titulo]]&amp;AC248&amp;", "&amp;Combinar1[[#This Row],[temporalidad]]</f>
        <v>#VALUE!</v>
      </c>
      <c r="AE248" t="e">
        <f>+Combinar1[[#This Row],[descripcion_larga]]&amp;AC248&amp;", según datos del "&amp;Combinar1[[#This Row],[fuente]]&amp;", "&amp;Combinar1[[#This Row],[temporalidad]]</f>
        <v>#VALUE!</v>
      </c>
      <c r="AF248" t="e">
        <f>+Combinar1[[#This Row],[url]]&amp;Combinar1[[#This Row],[Complemento Link]]&amp;Combinar1[[#This Row],[id_fil_url 1]]&amp;#REF!&amp;#REF!</f>
        <v>#VALUE!</v>
      </c>
    </row>
    <row r="249" spans="29:32" x14ac:dyDescent="0.3">
      <c r="AC249" t="e">
        <f>+Combinar1[[#This Row],[Descripción Filtro URL 1]]</f>
        <v>#VALUE!</v>
      </c>
      <c r="AD249" t="e">
        <f>+Combinar1[[#This Row],[titulo]]&amp;AC249&amp;", "&amp;Combinar1[[#This Row],[temporalidad]]</f>
        <v>#VALUE!</v>
      </c>
      <c r="AE249" t="e">
        <f>+Combinar1[[#This Row],[descripcion_larga]]&amp;AC249&amp;", según datos del "&amp;Combinar1[[#This Row],[fuente]]&amp;", "&amp;Combinar1[[#This Row],[temporalidad]]</f>
        <v>#VALUE!</v>
      </c>
      <c r="AF249" t="e">
        <f>+Combinar1[[#This Row],[url]]&amp;Combinar1[[#This Row],[Complemento Link]]&amp;Combinar1[[#This Row],[id_fil_url 1]]&amp;#REF!&amp;#REF!</f>
        <v>#VALUE!</v>
      </c>
    </row>
    <row r="250" spans="29:32" x14ac:dyDescent="0.3">
      <c r="AC250" t="e">
        <f>+Combinar1[[#This Row],[Descripción Filtro URL 1]]</f>
        <v>#VALUE!</v>
      </c>
      <c r="AD250" t="e">
        <f>+Combinar1[[#This Row],[titulo]]&amp;AC250&amp;", "&amp;Combinar1[[#This Row],[temporalidad]]</f>
        <v>#VALUE!</v>
      </c>
      <c r="AE250" t="e">
        <f>+Combinar1[[#This Row],[descripcion_larga]]&amp;AC250&amp;", según datos del "&amp;Combinar1[[#This Row],[fuente]]&amp;", "&amp;Combinar1[[#This Row],[temporalidad]]</f>
        <v>#VALUE!</v>
      </c>
      <c r="AF250" t="e">
        <f>+Combinar1[[#This Row],[url]]&amp;Combinar1[[#This Row],[Complemento Link]]&amp;Combinar1[[#This Row],[id_fil_url 1]]&amp;#REF!&amp;#REF!</f>
        <v>#VALUE!</v>
      </c>
    </row>
    <row r="251" spans="29:32" x14ac:dyDescent="0.3">
      <c r="AC251" t="e">
        <f>+Combinar1[[#This Row],[Descripción Filtro URL 1]]</f>
        <v>#VALUE!</v>
      </c>
      <c r="AD251" t="e">
        <f>+Combinar1[[#This Row],[titulo]]&amp;AC251&amp;", "&amp;Combinar1[[#This Row],[temporalidad]]</f>
        <v>#VALUE!</v>
      </c>
      <c r="AE251" t="e">
        <f>+Combinar1[[#This Row],[descripcion_larga]]&amp;AC251&amp;", según datos del "&amp;Combinar1[[#This Row],[fuente]]&amp;", "&amp;Combinar1[[#This Row],[temporalidad]]</f>
        <v>#VALUE!</v>
      </c>
      <c r="AF251" t="e">
        <f>+Combinar1[[#This Row],[url]]&amp;Combinar1[[#This Row],[Complemento Link]]&amp;Combinar1[[#This Row],[id_fil_url 1]]&amp;#REF!&amp;#REF!</f>
        <v>#VALUE!</v>
      </c>
    </row>
    <row r="252" spans="29:32" x14ac:dyDescent="0.3">
      <c r="AC252" t="e">
        <f>+Combinar1[[#This Row],[Descripción Filtro URL 1]]</f>
        <v>#VALUE!</v>
      </c>
      <c r="AD252" t="e">
        <f>+Combinar1[[#This Row],[titulo]]&amp;AC252&amp;", "&amp;Combinar1[[#This Row],[temporalidad]]</f>
        <v>#VALUE!</v>
      </c>
      <c r="AE252" t="e">
        <f>+Combinar1[[#This Row],[descripcion_larga]]&amp;AC252&amp;", según datos del "&amp;Combinar1[[#This Row],[fuente]]&amp;", "&amp;Combinar1[[#This Row],[temporalidad]]</f>
        <v>#VALUE!</v>
      </c>
      <c r="AF252" t="e">
        <f>+Combinar1[[#This Row],[url]]&amp;Combinar1[[#This Row],[Complemento Link]]&amp;Combinar1[[#This Row],[id_fil_url 1]]&amp;#REF!&amp;#REF!</f>
        <v>#VALUE!</v>
      </c>
    </row>
    <row r="253" spans="29:32" x14ac:dyDescent="0.3">
      <c r="AC253" t="e">
        <f>+Combinar1[[#This Row],[Descripción Filtro URL 1]]</f>
        <v>#VALUE!</v>
      </c>
      <c r="AD253" t="e">
        <f>+Combinar1[[#This Row],[titulo]]&amp;AC253&amp;", "&amp;Combinar1[[#This Row],[temporalidad]]</f>
        <v>#VALUE!</v>
      </c>
      <c r="AE253" t="e">
        <f>+Combinar1[[#This Row],[descripcion_larga]]&amp;AC253&amp;", según datos del "&amp;Combinar1[[#This Row],[fuente]]&amp;", "&amp;Combinar1[[#This Row],[temporalidad]]</f>
        <v>#VALUE!</v>
      </c>
      <c r="AF253" t="e">
        <f>+Combinar1[[#This Row],[url]]&amp;Combinar1[[#This Row],[Complemento Link]]&amp;Combinar1[[#This Row],[id_fil_url 1]]&amp;#REF!&amp;#REF!</f>
        <v>#VALUE!</v>
      </c>
    </row>
    <row r="254" spans="29:32" x14ac:dyDescent="0.3">
      <c r="AC254" t="e">
        <f>+Combinar1[[#This Row],[Descripción Filtro URL 1]]</f>
        <v>#VALUE!</v>
      </c>
      <c r="AD254" t="e">
        <f>+Combinar1[[#This Row],[titulo]]&amp;AC254&amp;", "&amp;Combinar1[[#This Row],[temporalidad]]</f>
        <v>#VALUE!</v>
      </c>
      <c r="AE254" t="e">
        <f>+Combinar1[[#This Row],[descripcion_larga]]&amp;AC254&amp;", según datos del "&amp;Combinar1[[#This Row],[fuente]]&amp;", "&amp;Combinar1[[#This Row],[temporalidad]]</f>
        <v>#VALUE!</v>
      </c>
      <c r="AF254" t="e">
        <f>+Combinar1[[#This Row],[url]]&amp;Combinar1[[#This Row],[Complemento Link]]&amp;Combinar1[[#This Row],[id_fil_url 1]]&amp;#REF!&amp;#REF!</f>
        <v>#VALUE!</v>
      </c>
    </row>
    <row r="255" spans="29:32" x14ac:dyDescent="0.3">
      <c r="AC255" t="e">
        <f>+Combinar1[[#This Row],[Descripción Filtro URL 1]]</f>
        <v>#VALUE!</v>
      </c>
      <c r="AD255" t="e">
        <f>+Combinar1[[#This Row],[titulo]]&amp;AC255&amp;", "&amp;Combinar1[[#This Row],[temporalidad]]</f>
        <v>#VALUE!</v>
      </c>
      <c r="AE255" t="e">
        <f>+Combinar1[[#This Row],[descripcion_larga]]&amp;AC255&amp;", según datos del "&amp;Combinar1[[#This Row],[fuente]]&amp;", "&amp;Combinar1[[#This Row],[temporalidad]]</f>
        <v>#VALUE!</v>
      </c>
      <c r="AF255" t="e">
        <f>+Combinar1[[#This Row],[url]]&amp;Combinar1[[#This Row],[Complemento Link]]&amp;Combinar1[[#This Row],[id_fil_url 1]]&amp;#REF!&amp;#REF!</f>
        <v>#VALUE!</v>
      </c>
    </row>
    <row r="256" spans="29:32" x14ac:dyDescent="0.3">
      <c r="AC256" t="e">
        <f>+Combinar1[[#This Row],[Descripción Filtro URL 1]]</f>
        <v>#VALUE!</v>
      </c>
      <c r="AD256" t="e">
        <f>+Combinar1[[#This Row],[titulo]]&amp;AC256&amp;", "&amp;Combinar1[[#This Row],[temporalidad]]</f>
        <v>#VALUE!</v>
      </c>
      <c r="AE256" t="e">
        <f>+Combinar1[[#This Row],[descripcion_larga]]&amp;AC256&amp;", según datos del "&amp;Combinar1[[#This Row],[fuente]]&amp;", "&amp;Combinar1[[#This Row],[temporalidad]]</f>
        <v>#VALUE!</v>
      </c>
      <c r="AF256" t="e">
        <f>+Combinar1[[#This Row],[url]]&amp;Combinar1[[#This Row],[Complemento Link]]&amp;Combinar1[[#This Row],[id_fil_url 1]]&amp;#REF!&amp;#REF!</f>
        <v>#VALUE!</v>
      </c>
    </row>
    <row r="257" spans="29:32" x14ac:dyDescent="0.3">
      <c r="AC257" t="e">
        <f>+Combinar1[[#This Row],[Descripción Filtro URL 1]]</f>
        <v>#VALUE!</v>
      </c>
      <c r="AD257" t="e">
        <f>+Combinar1[[#This Row],[titulo]]&amp;AC257&amp;", "&amp;Combinar1[[#This Row],[temporalidad]]</f>
        <v>#VALUE!</v>
      </c>
      <c r="AE257" t="e">
        <f>+Combinar1[[#This Row],[descripcion_larga]]&amp;AC257&amp;", según datos del "&amp;Combinar1[[#This Row],[fuente]]&amp;", "&amp;Combinar1[[#This Row],[temporalidad]]</f>
        <v>#VALUE!</v>
      </c>
      <c r="AF257" t="e">
        <f>+Combinar1[[#This Row],[url]]&amp;Combinar1[[#This Row],[Complemento Link]]&amp;Combinar1[[#This Row],[id_fil_url 1]]&amp;#REF!&amp;#REF!</f>
        <v>#VALUE!</v>
      </c>
    </row>
    <row r="258" spans="29:32" x14ac:dyDescent="0.3">
      <c r="AC258" t="e">
        <f>+Combinar1[[#This Row],[Descripción Filtro URL 1]]</f>
        <v>#VALUE!</v>
      </c>
      <c r="AD258" t="e">
        <f>+Combinar1[[#This Row],[titulo]]&amp;AC258&amp;", "&amp;Combinar1[[#This Row],[temporalidad]]</f>
        <v>#VALUE!</v>
      </c>
      <c r="AE258" t="e">
        <f>+Combinar1[[#This Row],[descripcion_larga]]&amp;AC258&amp;", según datos del "&amp;Combinar1[[#This Row],[fuente]]&amp;", "&amp;Combinar1[[#This Row],[temporalidad]]</f>
        <v>#VALUE!</v>
      </c>
      <c r="AF258" t="e">
        <f>+Combinar1[[#This Row],[url]]&amp;Combinar1[[#This Row],[Complemento Link]]&amp;Combinar1[[#This Row],[id_fil_url 1]]&amp;#REF!&amp;#REF!</f>
        <v>#VALUE!</v>
      </c>
    </row>
    <row r="259" spans="29:32" x14ac:dyDescent="0.3">
      <c r="AC259" t="e">
        <f>+Combinar1[[#This Row],[Descripción Filtro URL 1]]</f>
        <v>#VALUE!</v>
      </c>
      <c r="AD259" t="e">
        <f>+Combinar1[[#This Row],[titulo]]&amp;AC259&amp;", "&amp;Combinar1[[#This Row],[temporalidad]]</f>
        <v>#VALUE!</v>
      </c>
      <c r="AE259" t="e">
        <f>+Combinar1[[#This Row],[descripcion_larga]]&amp;AC259&amp;", según datos del "&amp;Combinar1[[#This Row],[fuente]]&amp;", "&amp;Combinar1[[#This Row],[temporalidad]]</f>
        <v>#VALUE!</v>
      </c>
      <c r="AF259" t="e">
        <f>+Combinar1[[#This Row],[url]]&amp;Combinar1[[#This Row],[Complemento Link]]&amp;Combinar1[[#This Row],[id_fil_url 1]]&amp;#REF!&amp;#REF!</f>
        <v>#VALUE!</v>
      </c>
    </row>
    <row r="260" spans="29:32" x14ac:dyDescent="0.3">
      <c r="AC260" t="e">
        <f>+Combinar1[[#This Row],[Descripción Filtro URL 1]]</f>
        <v>#VALUE!</v>
      </c>
      <c r="AD260" t="e">
        <f>+Combinar1[[#This Row],[titulo]]&amp;AC260&amp;", "&amp;Combinar1[[#This Row],[temporalidad]]</f>
        <v>#VALUE!</v>
      </c>
      <c r="AE260" t="e">
        <f>+Combinar1[[#This Row],[descripcion_larga]]&amp;AC260&amp;", según datos del "&amp;Combinar1[[#This Row],[fuente]]&amp;", "&amp;Combinar1[[#This Row],[temporalidad]]</f>
        <v>#VALUE!</v>
      </c>
      <c r="AF260" t="e">
        <f>+Combinar1[[#This Row],[url]]&amp;Combinar1[[#This Row],[Complemento Link]]&amp;Combinar1[[#This Row],[id_fil_url 1]]&amp;#REF!&amp;#REF!</f>
        <v>#VALUE!</v>
      </c>
    </row>
    <row r="261" spans="29:32" x14ac:dyDescent="0.3">
      <c r="AC261" t="e">
        <f>+Combinar1[[#This Row],[Descripción Filtro URL 1]]</f>
        <v>#VALUE!</v>
      </c>
      <c r="AD261" t="e">
        <f>+Combinar1[[#This Row],[titulo]]&amp;AC261&amp;", "&amp;Combinar1[[#This Row],[temporalidad]]</f>
        <v>#VALUE!</v>
      </c>
      <c r="AE261" t="e">
        <f>+Combinar1[[#This Row],[descripcion_larga]]&amp;AC261&amp;", según datos del "&amp;Combinar1[[#This Row],[fuente]]&amp;", "&amp;Combinar1[[#This Row],[temporalidad]]</f>
        <v>#VALUE!</v>
      </c>
      <c r="AF261" t="e">
        <f>+Combinar1[[#This Row],[url]]&amp;Combinar1[[#This Row],[Complemento Link]]&amp;Combinar1[[#This Row],[id_fil_url 1]]&amp;#REF!&amp;#REF!</f>
        <v>#VALUE!</v>
      </c>
    </row>
    <row r="262" spans="29:32" x14ac:dyDescent="0.3">
      <c r="AC262" t="e">
        <f>+Combinar1[[#This Row],[Descripción Filtro URL 1]]</f>
        <v>#VALUE!</v>
      </c>
      <c r="AD262" t="e">
        <f>+Combinar1[[#This Row],[titulo]]&amp;AC262&amp;", "&amp;Combinar1[[#This Row],[temporalidad]]</f>
        <v>#VALUE!</v>
      </c>
      <c r="AE262" t="e">
        <f>+Combinar1[[#This Row],[descripcion_larga]]&amp;AC262&amp;", según datos del "&amp;Combinar1[[#This Row],[fuente]]&amp;", "&amp;Combinar1[[#This Row],[temporalidad]]</f>
        <v>#VALUE!</v>
      </c>
      <c r="AF262" t="e">
        <f>+Combinar1[[#This Row],[url]]&amp;Combinar1[[#This Row],[Complemento Link]]&amp;Combinar1[[#This Row],[id_fil_url 1]]&amp;#REF!&amp;#REF!</f>
        <v>#VALUE!</v>
      </c>
    </row>
    <row r="263" spans="29:32" x14ac:dyDescent="0.3">
      <c r="AC263" t="e">
        <f>+Combinar1[[#This Row],[Descripción Filtro URL 1]]</f>
        <v>#VALUE!</v>
      </c>
      <c r="AD263" t="e">
        <f>+Combinar1[[#This Row],[titulo]]&amp;AC263&amp;", "&amp;Combinar1[[#This Row],[temporalidad]]</f>
        <v>#VALUE!</v>
      </c>
      <c r="AE263" t="e">
        <f>+Combinar1[[#This Row],[descripcion_larga]]&amp;AC263&amp;", según datos del "&amp;Combinar1[[#This Row],[fuente]]&amp;", "&amp;Combinar1[[#This Row],[temporalidad]]</f>
        <v>#VALUE!</v>
      </c>
      <c r="AF263" t="e">
        <f>+Combinar1[[#This Row],[url]]&amp;Combinar1[[#This Row],[Complemento Link]]&amp;Combinar1[[#This Row],[id_fil_url 1]]&amp;#REF!&amp;#REF!</f>
        <v>#VALUE!</v>
      </c>
    </row>
    <row r="264" spans="29:32" x14ac:dyDescent="0.3">
      <c r="AC264" t="e">
        <f>+Combinar1[[#This Row],[Descripción Filtro URL 1]]</f>
        <v>#VALUE!</v>
      </c>
      <c r="AD264" t="e">
        <f>+Combinar1[[#This Row],[titulo]]&amp;AC264&amp;", "&amp;Combinar1[[#This Row],[temporalidad]]</f>
        <v>#VALUE!</v>
      </c>
      <c r="AE264" t="e">
        <f>+Combinar1[[#This Row],[descripcion_larga]]&amp;AC264&amp;", según datos del "&amp;Combinar1[[#This Row],[fuente]]&amp;", "&amp;Combinar1[[#This Row],[temporalidad]]</f>
        <v>#VALUE!</v>
      </c>
      <c r="AF264" t="e">
        <f>+Combinar1[[#This Row],[url]]&amp;Combinar1[[#This Row],[Complemento Link]]&amp;Combinar1[[#This Row],[id_fil_url 1]]&amp;#REF!&amp;#REF!</f>
        <v>#VALUE!</v>
      </c>
    </row>
    <row r="265" spans="29:32" x14ac:dyDescent="0.3">
      <c r="AC265" t="e">
        <f>+Combinar1[[#This Row],[Descripción Filtro URL 1]]</f>
        <v>#VALUE!</v>
      </c>
      <c r="AD265" t="e">
        <f>+Combinar1[[#This Row],[titulo]]&amp;AC265&amp;", "&amp;Combinar1[[#This Row],[temporalidad]]</f>
        <v>#VALUE!</v>
      </c>
      <c r="AE265" t="e">
        <f>+Combinar1[[#This Row],[descripcion_larga]]&amp;AC265&amp;", según datos del "&amp;Combinar1[[#This Row],[fuente]]&amp;", "&amp;Combinar1[[#This Row],[temporalidad]]</f>
        <v>#VALUE!</v>
      </c>
      <c r="AF265" t="e">
        <f>+Combinar1[[#This Row],[url]]&amp;Combinar1[[#This Row],[Complemento Link]]&amp;Combinar1[[#This Row],[id_fil_url 1]]&amp;#REF!&amp;#REF!</f>
        <v>#VALUE!</v>
      </c>
    </row>
    <row r="266" spans="29:32" x14ac:dyDescent="0.3">
      <c r="AC266" t="e">
        <f>+Combinar1[[#This Row],[Descripción Filtro URL 1]]</f>
        <v>#VALUE!</v>
      </c>
      <c r="AD266" t="e">
        <f>+Combinar1[[#This Row],[titulo]]&amp;AC266&amp;", "&amp;Combinar1[[#This Row],[temporalidad]]</f>
        <v>#VALUE!</v>
      </c>
      <c r="AE266" t="e">
        <f>+Combinar1[[#This Row],[descripcion_larga]]&amp;AC266&amp;", según datos del "&amp;Combinar1[[#This Row],[fuente]]&amp;", "&amp;Combinar1[[#This Row],[temporalidad]]</f>
        <v>#VALUE!</v>
      </c>
      <c r="AF266" t="e">
        <f>+Combinar1[[#This Row],[url]]&amp;Combinar1[[#This Row],[Complemento Link]]&amp;Combinar1[[#This Row],[id_fil_url 1]]&amp;#REF!&amp;#REF!</f>
        <v>#VALUE!</v>
      </c>
    </row>
    <row r="267" spans="29:32" x14ac:dyDescent="0.3">
      <c r="AC267" t="e">
        <f>+Combinar1[[#This Row],[Descripción Filtro URL 1]]</f>
        <v>#VALUE!</v>
      </c>
      <c r="AD267" t="e">
        <f>+Combinar1[[#This Row],[titulo]]&amp;AC267&amp;", "&amp;Combinar1[[#This Row],[temporalidad]]</f>
        <v>#VALUE!</v>
      </c>
      <c r="AE267" t="e">
        <f>+Combinar1[[#This Row],[descripcion_larga]]&amp;AC267&amp;", según datos del "&amp;Combinar1[[#This Row],[fuente]]&amp;", "&amp;Combinar1[[#This Row],[temporalidad]]</f>
        <v>#VALUE!</v>
      </c>
      <c r="AF267" t="e">
        <f>+Combinar1[[#This Row],[url]]&amp;Combinar1[[#This Row],[Complemento Link]]&amp;Combinar1[[#This Row],[id_fil_url 1]]&amp;#REF!&amp;#REF!</f>
        <v>#VALUE!</v>
      </c>
    </row>
    <row r="268" spans="29:32" x14ac:dyDescent="0.3">
      <c r="AC268" t="e">
        <f>+Combinar1[[#This Row],[Descripción Filtro URL 1]]</f>
        <v>#VALUE!</v>
      </c>
      <c r="AD268" t="e">
        <f>+Combinar1[[#This Row],[titulo]]&amp;AC268&amp;", "&amp;Combinar1[[#This Row],[temporalidad]]</f>
        <v>#VALUE!</v>
      </c>
      <c r="AE268" t="e">
        <f>+Combinar1[[#This Row],[descripcion_larga]]&amp;AC268&amp;", según datos del "&amp;Combinar1[[#This Row],[fuente]]&amp;", "&amp;Combinar1[[#This Row],[temporalidad]]</f>
        <v>#VALUE!</v>
      </c>
      <c r="AF268" t="e">
        <f>+Combinar1[[#This Row],[url]]&amp;Combinar1[[#This Row],[Complemento Link]]&amp;Combinar1[[#This Row],[id_fil_url 1]]&amp;#REF!&amp;#REF!</f>
        <v>#VALUE!</v>
      </c>
    </row>
    <row r="269" spans="29:32" x14ac:dyDescent="0.3">
      <c r="AC269" t="e">
        <f>+Combinar1[[#This Row],[Descripción Filtro URL 1]]</f>
        <v>#VALUE!</v>
      </c>
      <c r="AD269" t="e">
        <f>+Combinar1[[#This Row],[titulo]]&amp;AC269&amp;", "&amp;Combinar1[[#This Row],[temporalidad]]</f>
        <v>#VALUE!</v>
      </c>
      <c r="AE269" t="e">
        <f>+Combinar1[[#This Row],[descripcion_larga]]&amp;AC269&amp;", según datos del "&amp;Combinar1[[#This Row],[fuente]]&amp;", "&amp;Combinar1[[#This Row],[temporalidad]]</f>
        <v>#VALUE!</v>
      </c>
      <c r="AF269" t="e">
        <f>+Combinar1[[#This Row],[url]]&amp;Combinar1[[#This Row],[Complemento Link]]&amp;Combinar1[[#This Row],[id_fil_url 1]]&amp;#REF!&amp;#REF!</f>
        <v>#VALUE!</v>
      </c>
    </row>
    <row r="270" spans="29:32" x14ac:dyDescent="0.3">
      <c r="AC270" t="e">
        <f>+Combinar1[[#This Row],[Descripción Filtro URL 1]]</f>
        <v>#VALUE!</v>
      </c>
      <c r="AD270" t="e">
        <f>+Combinar1[[#This Row],[titulo]]&amp;AC270&amp;", "&amp;Combinar1[[#This Row],[temporalidad]]</f>
        <v>#VALUE!</v>
      </c>
      <c r="AE270" t="e">
        <f>+Combinar1[[#This Row],[descripcion_larga]]&amp;AC270&amp;", según datos del "&amp;Combinar1[[#This Row],[fuente]]&amp;", "&amp;Combinar1[[#This Row],[temporalidad]]</f>
        <v>#VALUE!</v>
      </c>
      <c r="AF270" t="e">
        <f>+Combinar1[[#This Row],[url]]&amp;Combinar1[[#This Row],[Complemento Link]]&amp;Combinar1[[#This Row],[id_fil_url 1]]&amp;#REF!&amp;#REF!</f>
        <v>#VALUE!</v>
      </c>
    </row>
    <row r="271" spans="29:32" x14ac:dyDescent="0.3">
      <c r="AC271" t="e">
        <f>+Combinar1[[#This Row],[Descripción Filtro URL 1]]</f>
        <v>#VALUE!</v>
      </c>
      <c r="AD271" t="e">
        <f>+Combinar1[[#This Row],[titulo]]&amp;AC271&amp;", "&amp;Combinar1[[#This Row],[temporalidad]]</f>
        <v>#VALUE!</v>
      </c>
      <c r="AE271" t="e">
        <f>+Combinar1[[#This Row],[descripcion_larga]]&amp;AC271&amp;", según datos del "&amp;Combinar1[[#This Row],[fuente]]&amp;", "&amp;Combinar1[[#This Row],[temporalidad]]</f>
        <v>#VALUE!</v>
      </c>
      <c r="AF271" t="e">
        <f>+Combinar1[[#This Row],[url]]&amp;Combinar1[[#This Row],[Complemento Link]]&amp;Combinar1[[#This Row],[id_fil_url 1]]&amp;#REF!&amp;#REF!</f>
        <v>#VALUE!</v>
      </c>
    </row>
    <row r="272" spans="29:32" x14ac:dyDescent="0.3">
      <c r="AC272" t="e">
        <f>+Combinar1[[#This Row],[Descripción Filtro URL 1]]</f>
        <v>#VALUE!</v>
      </c>
      <c r="AD272" t="e">
        <f>+Combinar1[[#This Row],[titulo]]&amp;AC272&amp;", "&amp;Combinar1[[#This Row],[temporalidad]]</f>
        <v>#VALUE!</v>
      </c>
      <c r="AE272" t="e">
        <f>+Combinar1[[#This Row],[descripcion_larga]]&amp;AC272&amp;", según datos del "&amp;Combinar1[[#This Row],[fuente]]&amp;", "&amp;Combinar1[[#This Row],[temporalidad]]</f>
        <v>#VALUE!</v>
      </c>
      <c r="AF272" t="e">
        <f>+Combinar1[[#This Row],[url]]&amp;Combinar1[[#This Row],[Complemento Link]]&amp;Combinar1[[#This Row],[id_fil_url 1]]&amp;#REF!&amp;#REF!</f>
        <v>#VALUE!</v>
      </c>
    </row>
    <row r="273" spans="29:32" x14ac:dyDescent="0.3">
      <c r="AC273" t="e">
        <f>+Combinar1[[#This Row],[Descripción Filtro URL 1]]</f>
        <v>#VALUE!</v>
      </c>
      <c r="AD273" t="e">
        <f>+Combinar1[[#This Row],[titulo]]&amp;AC273&amp;", "&amp;Combinar1[[#This Row],[temporalidad]]</f>
        <v>#VALUE!</v>
      </c>
      <c r="AE273" t="e">
        <f>+Combinar1[[#This Row],[descripcion_larga]]&amp;AC273&amp;", según datos del "&amp;Combinar1[[#This Row],[fuente]]&amp;", "&amp;Combinar1[[#This Row],[temporalidad]]</f>
        <v>#VALUE!</v>
      </c>
      <c r="AF273" t="e">
        <f>+Combinar1[[#This Row],[url]]&amp;Combinar1[[#This Row],[Complemento Link]]&amp;Combinar1[[#This Row],[id_fil_url 1]]&amp;#REF!&amp;#REF!</f>
        <v>#VALUE!</v>
      </c>
    </row>
    <row r="274" spans="29:32" x14ac:dyDescent="0.3">
      <c r="AC274" t="e">
        <f>+Combinar1[[#This Row],[Descripción Filtro URL 1]]</f>
        <v>#VALUE!</v>
      </c>
      <c r="AD274" t="e">
        <f>+Combinar1[[#This Row],[titulo]]&amp;AC274&amp;", "&amp;Combinar1[[#This Row],[temporalidad]]</f>
        <v>#VALUE!</v>
      </c>
      <c r="AE274" t="e">
        <f>+Combinar1[[#This Row],[descripcion_larga]]&amp;AC274&amp;", según datos del "&amp;Combinar1[[#This Row],[fuente]]&amp;", "&amp;Combinar1[[#This Row],[temporalidad]]</f>
        <v>#VALUE!</v>
      </c>
      <c r="AF274" t="e">
        <f>+Combinar1[[#This Row],[url]]&amp;Combinar1[[#This Row],[Complemento Link]]&amp;Combinar1[[#This Row],[id_fil_url 1]]&amp;#REF!&amp;#REF!</f>
        <v>#VALUE!</v>
      </c>
    </row>
    <row r="275" spans="29:32" x14ac:dyDescent="0.3">
      <c r="AC275" t="e">
        <f>+Combinar1[[#This Row],[Descripción Filtro URL 1]]</f>
        <v>#VALUE!</v>
      </c>
      <c r="AD275" t="e">
        <f>+Combinar1[[#This Row],[titulo]]&amp;AC275&amp;", "&amp;Combinar1[[#This Row],[temporalidad]]</f>
        <v>#VALUE!</v>
      </c>
      <c r="AE275" t="e">
        <f>+Combinar1[[#This Row],[descripcion_larga]]&amp;AC275&amp;", según datos del "&amp;Combinar1[[#This Row],[fuente]]&amp;", "&amp;Combinar1[[#This Row],[temporalidad]]</f>
        <v>#VALUE!</v>
      </c>
      <c r="AF275" t="e">
        <f>+Combinar1[[#This Row],[url]]&amp;Combinar1[[#This Row],[Complemento Link]]&amp;Combinar1[[#This Row],[id_fil_url 1]]&amp;#REF!&amp;#REF!</f>
        <v>#VALUE!</v>
      </c>
    </row>
    <row r="276" spans="29:32" x14ac:dyDescent="0.3">
      <c r="AC276" t="e">
        <f>+Combinar1[[#This Row],[Descripción Filtro URL 1]]</f>
        <v>#VALUE!</v>
      </c>
      <c r="AD276" t="e">
        <f>+Combinar1[[#This Row],[titulo]]&amp;AC276&amp;", "&amp;Combinar1[[#This Row],[temporalidad]]</f>
        <v>#VALUE!</v>
      </c>
      <c r="AE276" t="e">
        <f>+Combinar1[[#This Row],[descripcion_larga]]&amp;AC276&amp;", según datos del "&amp;Combinar1[[#This Row],[fuente]]&amp;", "&amp;Combinar1[[#This Row],[temporalidad]]</f>
        <v>#VALUE!</v>
      </c>
      <c r="AF276" t="e">
        <f>+Combinar1[[#This Row],[url]]&amp;Combinar1[[#This Row],[Complemento Link]]&amp;Combinar1[[#This Row],[id_fil_url 1]]&amp;#REF!&amp;#REF!</f>
        <v>#VALUE!</v>
      </c>
    </row>
    <row r="277" spans="29:32" x14ac:dyDescent="0.3">
      <c r="AC277" t="e">
        <f>+Combinar1[[#This Row],[Descripción Filtro URL 1]]</f>
        <v>#VALUE!</v>
      </c>
      <c r="AD277" t="e">
        <f>+Combinar1[[#This Row],[titulo]]&amp;AC277&amp;", "&amp;Combinar1[[#This Row],[temporalidad]]</f>
        <v>#VALUE!</v>
      </c>
      <c r="AE277" t="e">
        <f>+Combinar1[[#This Row],[descripcion_larga]]&amp;AC277&amp;", según datos del "&amp;Combinar1[[#This Row],[fuente]]&amp;", "&amp;Combinar1[[#This Row],[temporalidad]]</f>
        <v>#VALUE!</v>
      </c>
      <c r="AF277" t="e">
        <f>+Combinar1[[#This Row],[url]]&amp;Combinar1[[#This Row],[Complemento Link]]&amp;Combinar1[[#This Row],[id_fil_url 1]]&amp;#REF!&amp;#REF!</f>
        <v>#VALUE!</v>
      </c>
    </row>
    <row r="278" spans="29:32" x14ac:dyDescent="0.3">
      <c r="AC278" t="e">
        <f>+Combinar1[[#This Row],[Descripción Filtro URL 1]]</f>
        <v>#VALUE!</v>
      </c>
      <c r="AD278" t="e">
        <f>+Combinar1[[#This Row],[titulo]]&amp;AC278&amp;", "&amp;Combinar1[[#This Row],[temporalidad]]</f>
        <v>#VALUE!</v>
      </c>
      <c r="AE278" t="e">
        <f>+Combinar1[[#This Row],[descripcion_larga]]&amp;AC278&amp;", según datos del "&amp;Combinar1[[#This Row],[fuente]]&amp;", "&amp;Combinar1[[#This Row],[temporalidad]]</f>
        <v>#VALUE!</v>
      </c>
      <c r="AF278" t="e">
        <f>+Combinar1[[#This Row],[url]]&amp;Combinar1[[#This Row],[Complemento Link]]&amp;Combinar1[[#This Row],[id_fil_url 1]]&amp;#REF!&amp;#REF!</f>
        <v>#VALUE!</v>
      </c>
    </row>
    <row r="279" spans="29:32" x14ac:dyDescent="0.3">
      <c r="AC279" t="e">
        <f>+Combinar1[[#This Row],[Descripción Filtro URL 1]]</f>
        <v>#VALUE!</v>
      </c>
      <c r="AD279" t="e">
        <f>+Combinar1[[#This Row],[titulo]]&amp;AC279&amp;", "&amp;Combinar1[[#This Row],[temporalidad]]</f>
        <v>#VALUE!</v>
      </c>
      <c r="AE279" t="e">
        <f>+Combinar1[[#This Row],[descripcion_larga]]&amp;AC279&amp;", según datos del "&amp;Combinar1[[#This Row],[fuente]]&amp;", "&amp;Combinar1[[#This Row],[temporalidad]]</f>
        <v>#VALUE!</v>
      </c>
      <c r="AF279" t="e">
        <f>+Combinar1[[#This Row],[url]]&amp;Combinar1[[#This Row],[Complemento Link]]&amp;Combinar1[[#This Row],[id_fil_url 1]]&amp;#REF!&amp;#REF!</f>
        <v>#VALUE!</v>
      </c>
    </row>
    <row r="280" spans="29:32" x14ac:dyDescent="0.3">
      <c r="AC280" t="e">
        <f>+Combinar1[[#This Row],[Descripción Filtro URL 1]]</f>
        <v>#VALUE!</v>
      </c>
      <c r="AD280" t="e">
        <f>+Combinar1[[#This Row],[titulo]]&amp;AC280&amp;", "&amp;Combinar1[[#This Row],[temporalidad]]</f>
        <v>#VALUE!</v>
      </c>
      <c r="AE280" t="e">
        <f>+Combinar1[[#This Row],[descripcion_larga]]&amp;AC280&amp;", según datos del "&amp;Combinar1[[#This Row],[fuente]]&amp;", "&amp;Combinar1[[#This Row],[temporalidad]]</f>
        <v>#VALUE!</v>
      </c>
      <c r="AF280" t="e">
        <f>+Combinar1[[#This Row],[url]]&amp;Combinar1[[#This Row],[Complemento Link]]&amp;Combinar1[[#This Row],[id_fil_url 1]]&amp;#REF!&amp;#REF!</f>
        <v>#VALUE!</v>
      </c>
    </row>
    <row r="281" spans="29:32" x14ac:dyDescent="0.3">
      <c r="AC281" t="e">
        <f>+Combinar1[[#This Row],[Descripción Filtro URL 1]]</f>
        <v>#VALUE!</v>
      </c>
      <c r="AD281" t="e">
        <f>+Combinar1[[#This Row],[titulo]]&amp;AC281&amp;", "&amp;Combinar1[[#This Row],[temporalidad]]</f>
        <v>#VALUE!</v>
      </c>
      <c r="AE281" t="e">
        <f>+Combinar1[[#This Row],[descripcion_larga]]&amp;AC281&amp;", según datos del "&amp;Combinar1[[#This Row],[fuente]]&amp;", "&amp;Combinar1[[#This Row],[temporalidad]]</f>
        <v>#VALUE!</v>
      </c>
      <c r="AF281" t="e">
        <f>+Combinar1[[#This Row],[url]]&amp;Combinar1[[#This Row],[Complemento Link]]&amp;Combinar1[[#This Row],[id_fil_url 1]]&amp;#REF!&amp;#REF!</f>
        <v>#VALUE!</v>
      </c>
    </row>
    <row r="282" spans="29:32" x14ac:dyDescent="0.3">
      <c r="AC282" t="e">
        <f>+Combinar1[[#This Row],[Descripción Filtro URL 1]]</f>
        <v>#VALUE!</v>
      </c>
      <c r="AD282" t="e">
        <f>+Combinar1[[#This Row],[titulo]]&amp;AC282&amp;", "&amp;Combinar1[[#This Row],[temporalidad]]</f>
        <v>#VALUE!</v>
      </c>
      <c r="AE282" t="e">
        <f>+Combinar1[[#This Row],[descripcion_larga]]&amp;AC282&amp;", según datos del "&amp;Combinar1[[#This Row],[fuente]]&amp;", "&amp;Combinar1[[#This Row],[temporalidad]]</f>
        <v>#VALUE!</v>
      </c>
      <c r="AF282" t="e">
        <f>+Combinar1[[#This Row],[url]]&amp;Combinar1[[#This Row],[Complemento Link]]&amp;Combinar1[[#This Row],[id_fil_url 1]]&amp;#REF!&amp;#REF!</f>
        <v>#VALUE!</v>
      </c>
    </row>
    <row r="283" spans="29:32" x14ac:dyDescent="0.3">
      <c r="AC283" t="e">
        <f>+Combinar1[[#This Row],[Descripción Filtro URL 1]]</f>
        <v>#VALUE!</v>
      </c>
      <c r="AD283" t="e">
        <f>+Combinar1[[#This Row],[titulo]]&amp;AC283&amp;", "&amp;Combinar1[[#This Row],[temporalidad]]</f>
        <v>#VALUE!</v>
      </c>
      <c r="AE283" t="e">
        <f>+Combinar1[[#This Row],[descripcion_larga]]&amp;AC283&amp;", según datos del "&amp;Combinar1[[#This Row],[fuente]]&amp;", "&amp;Combinar1[[#This Row],[temporalidad]]</f>
        <v>#VALUE!</v>
      </c>
      <c r="AF283" t="e">
        <f>+Combinar1[[#This Row],[url]]&amp;Combinar1[[#This Row],[Complemento Link]]&amp;Combinar1[[#This Row],[id_fil_url 1]]&amp;#REF!&amp;#REF!</f>
        <v>#VALUE!</v>
      </c>
    </row>
    <row r="284" spans="29:32" x14ac:dyDescent="0.3">
      <c r="AC284" t="e">
        <f>+Combinar1[[#This Row],[Descripción Filtro URL 1]]</f>
        <v>#VALUE!</v>
      </c>
      <c r="AD284" t="e">
        <f>+Combinar1[[#This Row],[titulo]]&amp;AC284&amp;", "&amp;Combinar1[[#This Row],[temporalidad]]</f>
        <v>#VALUE!</v>
      </c>
      <c r="AE284" t="e">
        <f>+Combinar1[[#This Row],[descripcion_larga]]&amp;AC284&amp;", según datos del "&amp;Combinar1[[#This Row],[fuente]]&amp;", "&amp;Combinar1[[#This Row],[temporalidad]]</f>
        <v>#VALUE!</v>
      </c>
      <c r="AF284" t="e">
        <f>+Combinar1[[#This Row],[url]]&amp;Combinar1[[#This Row],[Complemento Link]]&amp;Combinar1[[#This Row],[id_fil_url 1]]&amp;#REF!&amp;#REF!</f>
        <v>#VALUE!</v>
      </c>
    </row>
    <row r="285" spans="29:32" x14ac:dyDescent="0.3">
      <c r="AC285" t="e">
        <f>+Combinar1[[#This Row],[Descripción Filtro URL 1]]</f>
        <v>#VALUE!</v>
      </c>
      <c r="AD285" t="e">
        <f>+Combinar1[[#This Row],[titulo]]&amp;AC285&amp;", "&amp;Combinar1[[#This Row],[temporalidad]]</f>
        <v>#VALUE!</v>
      </c>
      <c r="AE285" t="e">
        <f>+Combinar1[[#This Row],[descripcion_larga]]&amp;AC285&amp;", según datos del "&amp;Combinar1[[#This Row],[fuente]]&amp;", "&amp;Combinar1[[#This Row],[temporalidad]]</f>
        <v>#VALUE!</v>
      </c>
      <c r="AF285" t="e">
        <f>+Combinar1[[#This Row],[url]]&amp;Combinar1[[#This Row],[Complemento Link]]&amp;Combinar1[[#This Row],[id_fil_url 1]]&amp;#REF!&amp;#REF!</f>
        <v>#VALUE!</v>
      </c>
    </row>
    <row r="286" spans="29:32" x14ac:dyDescent="0.3">
      <c r="AC286" t="e">
        <f>+Combinar1[[#This Row],[Descripción Filtro URL 1]]</f>
        <v>#VALUE!</v>
      </c>
      <c r="AD286" t="e">
        <f>+Combinar1[[#This Row],[titulo]]&amp;AC286&amp;", "&amp;Combinar1[[#This Row],[temporalidad]]</f>
        <v>#VALUE!</v>
      </c>
      <c r="AE286" t="e">
        <f>+Combinar1[[#This Row],[descripcion_larga]]&amp;AC286&amp;", según datos del "&amp;Combinar1[[#This Row],[fuente]]&amp;", "&amp;Combinar1[[#This Row],[temporalidad]]</f>
        <v>#VALUE!</v>
      </c>
      <c r="AF286" t="e">
        <f>+Combinar1[[#This Row],[url]]&amp;Combinar1[[#This Row],[Complemento Link]]&amp;Combinar1[[#This Row],[id_fil_url 1]]&amp;#REF!&amp;#REF!</f>
        <v>#VALUE!</v>
      </c>
    </row>
    <row r="287" spans="29:32" x14ac:dyDescent="0.3">
      <c r="AC287" t="e">
        <f>+Combinar1[[#This Row],[Descripción Filtro URL 1]]</f>
        <v>#VALUE!</v>
      </c>
      <c r="AD287" t="e">
        <f>+Combinar1[[#This Row],[titulo]]&amp;AC287&amp;", "&amp;Combinar1[[#This Row],[temporalidad]]</f>
        <v>#VALUE!</v>
      </c>
      <c r="AE287" t="e">
        <f>+Combinar1[[#This Row],[descripcion_larga]]&amp;AC287&amp;", según datos del "&amp;Combinar1[[#This Row],[fuente]]&amp;", "&amp;Combinar1[[#This Row],[temporalidad]]</f>
        <v>#VALUE!</v>
      </c>
      <c r="AF287" t="e">
        <f>+Combinar1[[#This Row],[url]]&amp;Combinar1[[#This Row],[Complemento Link]]&amp;Combinar1[[#This Row],[id_fil_url 1]]&amp;#REF!&amp;#REF!</f>
        <v>#VALUE!</v>
      </c>
    </row>
    <row r="288" spans="29:32" x14ac:dyDescent="0.3">
      <c r="AC288" t="e">
        <f>+Combinar1[[#This Row],[Descripción Filtro URL 1]]</f>
        <v>#VALUE!</v>
      </c>
      <c r="AD288" t="e">
        <f>+Combinar1[[#This Row],[titulo]]&amp;AC288&amp;", "&amp;Combinar1[[#This Row],[temporalidad]]</f>
        <v>#VALUE!</v>
      </c>
      <c r="AE288" t="e">
        <f>+Combinar1[[#This Row],[descripcion_larga]]&amp;AC288&amp;", según datos del "&amp;Combinar1[[#This Row],[fuente]]&amp;", "&amp;Combinar1[[#This Row],[temporalidad]]</f>
        <v>#VALUE!</v>
      </c>
      <c r="AF288" t="e">
        <f>+Combinar1[[#This Row],[url]]&amp;Combinar1[[#This Row],[Complemento Link]]&amp;Combinar1[[#This Row],[id_fil_url 1]]&amp;#REF!&amp;#REF!</f>
        <v>#VALUE!</v>
      </c>
    </row>
    <row r="289" spans="29:32" x14ac:dyDescent="0.3">
      <c r="AC289" t="e">
        <f>+Combinar1[[#This Row],[Descripción Filtro URL 1]]</f>
        <v>#VALUE!</v>
      </c>
      <c r="AD289" t="e">
        <f>+Combinar1[[#This Row],[titulo]]&amp;AC289&amp;", "&amp;Combinar1[[#This Row],[temporalidad]]</f>
        <v>#VALUE!</v>
      </c>
      <c r="AE289" t="e">
        <f>+Combinar1[[#This Row],[descripcion_larga]]&amp;AC289&amp;", según datos del "&amp;Combinar1[[#This Row],[fuente]]&amp;", "&amp;Combinar1[[#This Row],[temporalidad]]</f>
        <v>#VALUE!</v>
      </c>
      <c r="AF289" t="e">
        <f>+Combinar1[[#This Row],[url]]&amp;Combinar1[[#This Row],[Complemento Link]]&amp;Combinar1[[#This Row],[id_fil_url 1]]&amp;#REF!&amp;#REF!</f>
        <v>#VALUE!</v>
      </c>
    </row>
    <row r="290" spans="29:32" x14ac:dyDescent="0.3">
      <c r="AC290" t="e">
        <f>+Combinar1[[#This Row],[Descripción Filtro URL 1]]</f>
        <v>#VALUE!</v>
      </c>
      <c r="AD290" t="e">
        <f>+Combinar1[[#This Row],[titulo]]&amp;AC290&amp;", "&amp;Combinar1[[#This Row],[temporalidad]]</f>
        <v>#VALUE!</v>
      </c>
      <c r="AE290" t="e">
        <f>+Combinar1[[#This Row],[descripcion_larga]]&amp;AC290&amp;", según datos del "&amp;Combinar1[[#This Row],[fuente]]&amp;", "&amp;Combinar1[[#This Row],[temporalidad]]</f>
        <v>#VALUE!</v>
      </c>
      <c r="AF290" t="e">
        <f>+Combinar1[[#This Row],[url]]&amp;Combinar1[[#This Row],[Complemento Link]]&amp;Combinar1[[#This Row],[id_fil_url 1]]&amp;#REF!&amp;#REF!</f>
        <v>#VALUE!</v>
      </c>
    </row>
    <row r="291" spans="29:32" x14ac:dyDescent="0.3">
      <c r="AC291" t="e">
        <f>+Combinar1[[#This Row],[Descripción Filtro URL 1]]</f>
        <v>#VALUE!</v>
      </c>
      <c r="AD291" t="e">
        <f>+Combinar1[[#This Row],[titulo]]&amp;AC291&amp;", "&amp;Combinar1[[#This Row],[temporalidad]]</f>
        <v>#VALUE!</v>
      </c>
      <c r="AE291" t="e">
        <f>+Combinar1[[#This Row],[descripcion_larga]]&amp;AC291&amp;", según datos del "&amp;Combinar1[[#This Row],[fuente]]&amp;", "&amp;Combinar1[[#This Row],[temporalidad]]</f>
        <v>#VALUE!</v>
      </c>
      <c r="AF291" t="e">
        <f>+Combinar1[[#This Row],[url]]&amp;Combinar1[[#This Row],[Complemento Link]]&amp;Combinar1[[#This Row],[id_fil_url 1]]&amp;#REF!&amp;#REF!</f>
        <v>#VALUE!</v>
      </c>
    </row>
    <row r="292" spans="29:32" x14ac:dyDescent="0.3">
      <c r="AC292" t="e">
        <f>+Combinar1[[#This Row],[Descripción Filtro URL 1]]</f>
        <v>#VALUE!</v>
      </c>
      <c r="AD292" t="e">
        <f>+Combinar1[[#This Row],[titulo]]&amp;AC292&amp;", "&amp;Combinar1[[#This Row],[temporalidad]]</f>
        <v>#VALUE!</v>
      </c>
      <c r="AE292" t="e">
        <f>+Combinar1[[#This Row],[descripcion_larga]]&amp;AC292&amp;", según datos del "&amp;Combinar1[[#This Row],[fuente]]&amp;", "&amp;Combinar1[[#This Row],[temporalidad]]</f>
        <v>#VALUE!</v>
      </c>
      <c r="AF292" t="e">
        <f>+Combinar1[[#This Row],[url]]&amp;Combinar1[[#This Row],[Complemento Link]]&amp;Combinar1[[#This Row],[id_fil_url 1]]&amp;#REF!&amp;#REF!</f>
        <v>#VALUE!</v>
      </c>
    </row>
    <row r="293" spans="29:32" x14ac:dyDescent="0.3">
      <c r="AC293" t="e">
        <f>+Combinar1[[#This Row],[Descripción Filtro URL 1]]</f>
        <v>#VALUE!</v>
      </c>
      <c r="AD293" t="e">
        <f>+Combinar1[[#This Row],[titulo]]&amp;AC293&amp;", "&amp;Combinar1[[#This Row],[temporalidad]]</f>
        <v>#VALUE!</v>
      </c>
      <c r="AE293" t="e">
        <f>+Combinar1[[#This Row],[descripcion_larga]]&amp;AC293&amp;", según datos del "&amp;Combinar1[[#This Row],[fuente]]&amp;", "&amp;Combinar1[[#This Row],[temporalidad]]</f>
        <v>#VALUE!</v>
      </c>
      <c r="AF293" t="e">
        <f>+Combinar1[[#This Row],[url]]&amp;Combinar1[[#This Row],[Complemento Link]]&amp;Combinar1[[#This Row],[id_fil_url 1]]&amp;#REF!&amp;#REF!</f>
        <v>#VALUE!</v>
      </c>
    </row>
    <row r="294" spans="29:32" x14ac:dyDescent="0.3">
      <c r="AC294" t="e">
        <f>+Combinar1[[#This Row],[Descripción Filtro URL 1]]</f>
        <v>#VALUE!</v>
      </c>
      <c r="AD294" t="e">
        <f>+Combinar1[[#This Row],[titulo]]&amp;AC294&amp;", "&amp;Combinar1[[#This Row],[temporalidad]]</f>
        <v>#VALUE!</v>
      </c>
      <c r="AE294" t="e">
        <f>+Combinar1[[#This Row],[descripcion_larga]]&amp;AC294&amp;", según datos del "&amp;Combinar1[[#This Row],[fuente]]&amp;", "&amp;Combinar1[[#This Row],[temporalidad]]</f>
        <v>#VALUE!</v>
      </c>
      <c r="AF294" t="e">
        <f>+Combinar1[[#This Row],[url]]&amp;Combinar1[[#This Row],[Complemento Link]]&amp;Combinar1[[#This Row],[id_fil_url 1]]&amp;#REF!&amp;#REF!</f>
        <v>#VALUE!</v>
      </c>
    </row>
    <row r="295" spans="29:32" x14ac:dyDescent="0.3">
      <c r="AC295" t="e">
        <f>+Combinar1[[#This Row],[Descripción Filtro URL 1]]</f>
        <v>#VALUE!</v>
      </c>
      <c r="AD295" t="e">
        <f>+Combinar1[[#This Row],[titulo]]&amp;AC295&amp;", "&amp;Combinar1[[#This Row],[temporalidad]]</f>
        <v>#VALUE!</v>
      </c>
      <c r="AE295" t="e">
        <f>+Combinar1[[#This Row],[descripcion_larga]]&amp;AC295&amp;", según datos del "&amp;Combinar1[[#This Row],[fuente]]&amp;", "&amp;Combinar1[[#This Row],[temporalidad]]</f>
        <v>#VALUE!</v>
      </c>
      <c r="AF295" t="e">
        <f>+Combinar1[[#This Row],[url]]&amp;Combinar1[[#This Row],[Complemento Link]]&amp;Combinar1[[#This Row],[id_fil_url 1]]&amp;#REF!&amp;#REF!</f>
        <v>#VALUE!</v>
      </c>
    </row>
    <row r="296" spans="29:32" x14ac:dyDescent="0.3">
      <c r="AC296" t="e">
        <f>+Combinar1[[#This Row],[Descripción Filtro URL 1]]</f>
        <v>#VALUE!</v>
      </c>
      <c r="AD296" t="e">
        <f>+Combinar1[[#This Row],[titulo]]&amp;AC296&amp;", "&amp;Combinar1[[#This Row],[temporalidad]]</f>
        <v>#VALUE!</v>
      </c>
      <c r="AE296" t="e">
        <f>+Combinar1[[#This Row],[descripcion_larga]]&amp;AC296&amp;", según datos del "&amp;Combinar1[[#This Row],[fuente]]&amp;", "&amp;Combinar1[[#This Row],[temporalidad]]</f>
        <v>#VALUE!</v>
      </c>
      <c r="AF296" t="e">
        <f>+Combinar1[[#This Row],[url]]&amp;Combinar1[[#This Row],[Complemento Link]]&amp;Combinar1[[#This Row],[id_fil_url 1]]&amp;#REF!&amp;#REF!</f>
        <v>#VALUE!</v>
      </c>
    </row>
    <row r="297" spans="29:32" x14ac:dyDescent="0.3">
      <c r="AC297" t="e">
        <f>+Combinar1[[#This Row],[Descripción Filtro URL 1]]</f>
        <v>#VALUE!</v>
      </c>
      <c r="AD297" t="e">
        <f>+Combinar1[[#This Row],[titulo]]&amp;AC297&amp;", "&amp;Combinar1[[#This Row],[temporalidad]]</f>
        <v>#VALUE!</v>
      </c>
      <c r="AE297" t="e">
        <f>+Combinar1[[#This Row],[descripcion_larga]]&amp;AC297&amp;", según datos del "&amp;Combinar1[[#This Row],[fuente]]&amp;", "&amp;Combinar1[[#This Row],[temporalidad]]</f>
        <v>#VALUE!</v>
      </c>
      <c r="AF297" t="e">
        <f>+Combinar1[[#This Row],[url]]&amp;Combinar1[[#This Row],[Complemento Link]]&amp;Combinar1[[#This Row],[id_fil_url 1]]&amp;#REF!&amp;#REF!</f>
        <v>#VALUE!</v>
      </c>
    </row>
    <row r="298" spans="29:32" x14ac:dyDescent="0.3">
      <c r="AC298" t="e">
        <f>+Combinar1[[#This Row],[Descripción Filtro URL 1]]</f>
        <v>#VALUE!</v>
      </c>
      <c r="AD298" t="e">
        <f>+Combinar1[[#This Row],[titulo]]&amp;AC298&amp;", "&amp;Combinar1[[#This Row],[temporalidad]]</f>
        <v>#VALUE!</v>
      </c>
      <c r="AE298" t="e">
        <f>+Combinar1[[#This Row],[descripcion_larga]]&amp;AC298&amp;", según datos del "&amp;Combinar1[[#This Row],[fuente]]&amp;", "&amp;Combinar1[[#This Row],[temporalidad]]</f>
        <v>#VALUE!</v>
      </c>
      <c r="AF298" t="e">
        <f>+Combinar1[[#This Row],[url]]&amp;Combinar1[[#This Row],[Complemento Link]]&amp;Combinar1[[#This Row],[id_fil_url 1]]&amp;#REF!&amp;#REF!</f>
        <v>#VALUE!</v>
      </c>
    </row>
    <row r="299" spans="29:32" x14ac:dyDescent="0.3">
      <c r="AC299" t="e">
        <f>+Combinar1[[#This Row],[Descripción Filtro URL 1]]</f>
        <v>#VALUE!</v>
      </c>
      <c r="AD299" t="e">
        <f>+Combinar1[[#This Row],[titulo]]&amp;AC299&amp;", "&amp;Combinar1[[#This Row],[temporalidad]]</f>
        <v>#VALUE!</v>
      </c>
      <c r="AE299" t="e">
        <f>+Combinar1[[#This Row],[descripcion_larga]]&amp;AC299&amp;", según datos del "&amp;Combinar1[[#This Row],[fuente]]&amp;", "&amp;Combinar1[[#This Row],[temporalidad]]</f>
        <v>#VALUE!</v>
      </c>
      <c r="AF299" t="e">
        <f>+Combinar1[[#This Row],[url]]&amp;Combinar1[[#This Row],[Complemento Link]]&amp;Combinar1[[#This Row],[id_fil_url 1]]&amp;#REF!&amp;#REF!</f>
        <v>#VALUE!</v>
      </c>
    </row>
    <row r="300" spans="29:32" x14ac:dyDescent="0.3">
      <c r="AC300" t="e">
        <f>+Combinar1[[#This Row],[Descripción Filtro URL 1]]</f>
        <v>#VALUE!</v>
      </c>
      <c r="AD300" t="e">
        <f>+Combinar1[[#This Row],[titulo]]&amp;AC300&amp;", "&amp;Combinar1[[#This Row],[temporalidad]]</f>
        <v>#VALUE!</v>
      </c>
      <c r="AE300" t="e">
        <f>+Combinar1[[#This Row],[descripcion_larga]]&amp;AC300&amp;", según datos del "&amp;Combinar1[[#This Row],[fuente]]&amp;", "&amp;Combinar1[[#This Row],[temporalidad]]</f>
        <v>#VALUE!</v>
      </c>
      <c r="AF300" t="e">
        <f>+Combinar1[[#This Row],[url]]&amp;Combinar1[[#This Row],[Complemento Link]]&amp;Combinar1[[#This Row],[id_fil_url 1]]&amp;#REF!&amp;#REF!</f>
        <v>#VALUE!</v>
      </c>
    </row>
    <row r="301" spans="29:32" x14ac:dyDescent="0.3">
      <c r="AC301" t="e">
        <f>+Combinar1[[#This Row],[Descripción Filtro URL 1]]</f>
        <v>#VALUE!</v>
      </c>
      <c r="AD301" t="e">
        <f>+Combinar1[[#This Row],[titulo]]&amp;AC301&amp;", "&amp;Combinar1[[#This Row],[temporalidad]]</f>
        <v>#VALUE!</v>
      </c>
      <c r="AE301" t="e">
        <f>+Combinar1[[#This Row],[descripcion_larga]]&amp;AC301&amp;", según datos del "&amp;Combinar1[[#This Row],[fuente]]&amp;", "&amp;Combinar1[[#This Row],[temporalidad]]</f>
        <v>#VALUE!</v>
      </c>
      <c r="AF301" t="e">
        <f>+Combinar1[[#This Row],[url]]&amp;Combinar1[[#This Row],[Complemento Link]]&amp;Combinar1[[#This Row],[id_fil_url 1]]&amp;#REF!&amp;#REF!</f>
        <v>#VALUE!</v>
      </c>
    </row>
    <row r="302" spans="29:32" x14ac:dyDescent="0.3">
      <c r="AC302" t="e">
        <f>+Combinar1[[#This Row],[Descripción Filtro URL 1]]</f>
        <v>#VALUE!</v>
      </c>
      <c r="AD302" t="e">
        <f>+Combinar1[[#This Row],[titulo]]&amp;AC302&amp;", "&amp;Combinar1[[#This Row],[temporalidad]]</f>
        <v>#VALUE!</v>
      </c>
      <c r="AE302" t="e">
        <f>+Combinar1[[#This Row],[descripcion_larga]]&amp;AC302&amp;", según datos del "&amp;Combinar1[[#This Row],[fuente]]&amp;", "&amp;Combinar1[[#This Row],[temporalidad]]</f>
        <v>#VALUE!</v>
      </c>
      <c r="AF302" t="e">
        <f>+Combinar1[[#This Row],[url]]&amp;Combinar1[[#This Row],[Complemento Link]]&amp;Combinar1[[#This Row],[id_fil_url 1]]&amp;#REF!&amp;#REF!</f>
        <v>#VALUE!</v>
      </c>
    </row>
    <row r="303" spans="29:32" x14ac:dyDescent="0.3">
      <c r="AC303" t="e">
        <f>+Combinar1[[#This Row],[Descripción Filtro URL 1]]</f>
        <v>#VALUE!</v>
      </c>
      <c r="AD303" t="e">
        <f>+Combinar1[[#This Row],[titulo]]&amp;AC303&amp;", "&amp;Combinar1[[#This Row],[temporalidad]]</f>
        <v>#VALUE!</v>
      </c>
      <c r="AE303" t="e">
        <f>+Combinar1[[#This Row],[descripcion_larga]]&amp;AC303&amp;", según datos del "&amp;Combinar1[[#This Row],[fuente]]&amp;", "&amp;Combinar1[[#This Row],[temporalidad]]</f>
        <v>#VALUE!</v>
      </c>
      <c r="AF303" t="e">
        <f>+Combinar1[[#This Row],[url]]&amp;Combinar1[[#This Row],[Complemento Link]]&amp;Combinar1[[#This Row],[id_fil_url 1]]&amp;#REF!&amp;#REF!</f>
        <v>#VALUE!</v>
      </c>
    </row>
    <row r="304" spans="29:32" x14ac:dyDescent="0.3">
      <c r="AC304" t="e">
        <f>+Combinar1[[#This Row],[Descripción Filtro URL 1]]</f>
        <v>#VALUE!</v>
      </c>
      <c r="AD304" t="e">
        <f>+Combinar1[[#This Row],[titulo]]&amp;AC304&amp;", "&amp;Combinar1[[#This Row],[temporalidad]]</f>
        <v>#VALUE!</v>
      </c>
      <c r="AE304" t="e">
        <f>+Combinar1[[#This Row],[descripcion_larga]]&amp;AC304&amp;", según datos del "&amp;Combinar1[[#This Row],[fuente]]&amp;", "&amp;Combinar1[[#This Row],[temporalidad]]</f>
        <v>#VALUE!</v>
      </c>
      <c r="AF304" t="e">
        <f>+Combinar1[[#This Row],[url]]&amp;Combinar1[[#This Row],[Complemento Link]]&amp;Combinar1[[#This Row],[id_fil_url 1]]&amp;#REF!&amp;#REF!</f>
        <v>#VALUE!</v>
      </c>
    </row>
    <row r="305" spans="29:32" x14ac:dyDescent="0.3">
      <c r="AC305" t="e">
        <f>+Combinar1[[#This Row],[Descripción Filtro URL 1]]</f>
        <v>#VALUE!</v>
      </c>
      <c r="AD305" t="e">
        <f>+Combinar1[[#This Row],[titulo]]&amp;AC305&amp;", "&amp;Combinar1[[#This Row],[temporalidad]]</f>
        <v>#VALUE!</v>
      </c>
      <c r="AE305" t="e">
        <f>+Combinar1[[#This Row],[descripcion_larga]]&amp;AC305&amp;", según datos del "&amp;Combinar1[[#This Row],[fuente]]&amp;", "&amp;Combinar1[[#This Row],[temporalidad]]</f>
        <v>#VALUE!</v>
      </c>
      <c r="AF305" t="e">
        <f>+Combinar1[[#This Row],[url]]&amp;Combinar1[[#This Row],[Complemento Link]]&amp;Combinar1[[#This Row],[id_fil_url 1]]&amp;#REF!&amp;#REF!</f>
        <v>#VALUE!</v>
      </c>
    </row>
    <row r="306" spans="29:32" x14ac:dyDescent="0.3">
      <c r="AC306" t="e">
        <f>+Combinar1[[#This Row],[Descripción Filtro URL 1]]</f>
        <v>#VALUE!</v>
      </c>
      <c r="AD306" t="e">
        <f>+Combinar1[[#This Row],[titulo]]&amp;AC306&amp;", "&amp;Combinar1[[#This Row],[temporalidad]]</f>
        <v>#VALUE!</v>
      </c>
      <c r="AE306" t="e">
        <f>+Combinar1[[#This Row],[descripcion_larga]]&amp;AC306&amp;", según datos del "&amp;Combinar1[[#This Row],[fuente]]&amp;", "&amp;Combinar1[[#This Row],[temporalidad]]</f>
        <v>#VALUE!</v>
      </c>
      <c r="AF306" t="e">
        <f>+Combinar1[[#This Row],[url]]&amp;Combinar1[[#This Row],[Complemento Link]]&amp;Combinar1[[#This Row],[id_fil_url 1]]&amp;#REF!&amp;#REF!</f>
        <v>#VALUE!</v>
      </c>
    </row>
    <row r="307" spans="29:32" x14ac:dyDescent="0.3">
      <c r="AC307" t="e">
        <f>+Combinar1[[#This Row],[Descripción Filtro URL 1]]</f>
        <v>#VALUE!</v>
      </c>
      <c r="AD307" t="e">
        <f>+Combinar1[[#This Row],[titulo]]&amp;AC307&amp;", "&amp;Combinar1[[#This Row],[temporalidad]]</f>
        <v>#VALUE!</v>
      </c>
      <c r="AE307" t="e">
        <f>+Combinar1[[#This Row],[descripcion_larga]]&amp;AC307&amp;", según datos del "&amp;Combinar1[[#This Row],[fuente]]&amp;", "&amp;Combinar1[[#This Row],[temporalidad]]</f>
        <v>#VALUE!</v>
      </c>
      <c r="AF307" t="e">
        <f>+Combinar1[[#This Row],[url]]&amp;Combinar1[[#This Row],[Complemento Link]]&amp;Combinar1[[#This Row],[id_fil_url 1]]&amp;#REF!&amp;#REF!</f>
        <v>#VALUE!</v>
      </c>
    </row>
    <row r="308" spans="29:32" x14ac:dyDescent="0.3">
      <c r="AC308" t="e">
        <f>+Combinar1[[#This Row],[Descripción Filtro URL 1]]</f>
        <v>#VALUE!</v>
      </c>
      <c r="AD308" t="e">
        <f>+Combinar1[[#This Row],[titulo]]&amp;AC308&amp;", "&amp;Combinar1[[#This Row],[temporalidad]]</f>
        <v>#VALUE!</v>
      </c>
      <c r="AE308" t="e">
        <f>+Combinar1[[#This Row],[descripcion_larga]]&amp;AC308&amp;", según datos del "&amp;Combinar1[[#This Row],[fuente]]&amp;", "&amp;Combinar1[[#This Row],[temporalidad]]</f>
        <v>#VALUE!</v>
      </c>
      <c r="AF308" t="e">
        <f>+Combinar1[[#This Row],[url]]&amp;Combinar1[[#This Row],[Complemento Link]]&amp;Combinar1[[#This Row],[id_fil_url 1]]&amp;#REF!&amp;#REF!</f>
        <v>#VALUE!</v>
      </c>
    </row>
    <row r="309" spans="29:32" x14ac:dyDescent="0.3">
      <c r="AC309" t="e">
        <f>+Combinar1[[#This Row],[Descripción Filtro URL 1]]</f>
        <v>#VALUE!</v>
      </c>
      <c r="AD309" t="e">
        <f>+Combinar1[[#This Row],[titulo]]&amp;AC309&amp;", "&amp;Combinar1[[#This Row],[temporalidad]]</f>
        <v>#VALUE!</v>
      </c>
      <c r="AE309" t="e">
        <f>+Combinar1[[#This Row],[descripcion_larga]]&amp;AC309&amp;", según datos del "&amp;Combinar1[[#This Row],[fuente]]&amp;", "&amp;Combinar1[[#This Row],[temporalidad]]</f>
        <v>#VALUE!</v>
      </c>
      <c r="AF309" t="e">
        <f>+Combinar1[[#This Row],[url]]&amp;Combinar1[[#This Row],[Complemento Link]]&amp;Combinar1[[#This Row],[id_fil_url 1]]&amp;#REF!&amp;#REF!</f>
        <v>#VALUE!</v>
      </c>
    </row>
    <row r="310" spans="29:32" x14ac:dyDescent="0.3">
      <c r="AC310" t="e">
        <f>+Combinar1[[#This Row],[Descripción Filtro URL 1]]</f>
        <v>#VALUE!</v>
      </c>
      <c r="AD310" t="e">
        <f>+Combinar1[[#This Row],[titulo]]&amp;AC310&amp;", "&amp;Combinar1[[#This Row],[temporalidad]]</f>
        <v>#VALUE!</v>
      </c>
      <c r="AE310" t="e">
        <f>+Combinar1[[#This Row],[descripcion_larga]]&amp;AC310&amp;", según datos del "&amp;Combinar1[[#This Row],[fuente]]&amp;", "&amp;Combinar1[[#This Row],[temporalidad]]</f>
        <v>#VALUE!</v>
      </c>
      <c r="AF310" t="e">
        <f>+Combinar1[[#This Row],[url]]&amp;Combinar1[[#This Row],[Complemento Link]]&amp;Combinar1[[#This Row],[id_fil_url 1]]&amp;#REF!&amp;#REF!</f>
        <v>#VALUE!</v>
      </c>
    </row>
    <row r="311" spans="29:32" x14ac:dyDescent="0.3">
      <c r="AC311" t="e">
        <f>+Combinar1[[#This Row],[Descripción Filtro URL 1]]</f>
        <v>#VALUE!</v>
      </c>
      <c r="AD311" t="e">
        <f>+Combinar1[[#This Row],[titulo]]&amp;AC311&amp;", "&amp;Combinar1[[#This Row],[temporalidad]]</f>
        <v>#VALUE!</v>
      </c>
      <c r="AE311" t="e">
        <f>+Combinar1[[#This Row],[descripcion_larga]]&amp;AC311&amp;", según datos del "&amp;Combinar1[[#This Row],[fuente]]&amp;", "&amp;Combinar1[[#This Row],[temporalidad]]</f>
        <v>#VALUE!</v>
      </c>
      <c r="AF311" t="e">
        <f>+Combinar1[[#This Row],[url]]&amp;Combinar1[[#This Row],[Complemento Link]]&amp;Combinar1[[#This Row],[id_fil_url 1]]&amp;#REF!&amp;#REF!</f>
        <v>#VALUE!</v>
      </c>
    </row>
    <row r="312" spans="29:32" x14ac:dyDescent="0.3">
      <c r="AC312" t="e">
        <f>+Combinar1[[#This Row],[Descripción Filtro URL 1]]</f>
        <v>#VALUE!</v>
      </c>
      <c r="AD312" t="e">
        <f>+Combinar1[[#This Row],[titulo]]&amp;AC312&amp;", "&amp;Combinar1[[#This Row],[temporalidad]]</f>
        <v>#VALUE!</v>
      </c>
      <c r="AE312" t="e">
        <f>+Combinar1[[#This Row],[descripcion_larga]]&amp;AC312&amp;", según datos del "&amp;Combinar1[[#This Row],[fuente]]&amp;", "&amp;Combinar1[[#This Row],[temporalidad]]</f>
        <v>#VALUE!</v>
      </c>
      <c r="AF312" t="e">
        <f>+Combinar1[[#This Row],[url]]&amp;Combinar1[[#This Row],[Complemento Link]]&amp;Combinar1[[#This Row],[id_fil_url 1]]&amp;#REF!&amp;#REF!</f>
        <v>#VALUE!</v>
      </c>
    </row>
    <row r="313" spans="29:32" x14ac:dyDescent="0.3">
      <c r="AC313" t="e">
        <f>+Combinar1[[#This Row],[Descripción Filtro URL 1]]</f>
        <v>#VALUE!</v>
      </c>
      <c r="AD313" t="e">
        <f>+Combinar1[[#This Row],[titulo]]&amp;AC313&amp;", "&amp;Combinar1[[#This Row],[temporalidad]]</f>
        <v>#VALUE!</v>
      </c>
      <c r="AE313" t="e">
        <f>+Combinar1[[#This Row],[descripcion_larga]]&amp;AC313&amp;", según datos del "&amp;Combinar1[[#This Row],[fuente]]&amp;", "&amp;Combinar1[[#This Row],[temporalidad]]</f>
        <v>#VALUE!</v>
      </c>
      <c r="AF313" t="e">
        <f>+Combinar1[[#This Row],[url]]&amp;Combinar1[[#This Row],[Complemento Link]]&amp;Combinar1[[#This Row],[id_fil_url 1]]&amp;#REF!&amp;#REF!</f>
        <v>#VALUE!</v>
      </c>
    </row>
    <row r="314" spans="29:32" x14ac:dyDescent="0.3">
      <c r="AC314" t="e">
        <f>+Combinar1[[#This Row],[Descripción Filtro URL 1]]</f>
        <v>#VALUE!</v>
      </c>
      <c r="AD314" t="e">
        <f>+Combinar1[[#This Row],[titulo]]&amp;AC314&amp;", "&amp;Combinar1[[#This Row],[temporalidad]]</f>
        <v>#VALUE!</v>
      </c>
      <c r="AE314" t="e">
        <f>+Combinar1[[#This Row],[descripcion_larga]]&amp;AC314&amp;", según datos del "&amp;Combinar1[[#This Row],[fuente]]&amp;", "&amp;Combinar1[[#This Row],[temporalidad]]</f>
        <v>#VALUE!</v>
      </c>
      <c r="AF314" t="e">
        <f>+Combinar1[[#This Row],[url]]&amp;Combinar1[[#This Row],[Complemento Link]]&amp;Combinar1[[#This Row],[id_fil_url 1]]&amp;#REF!&amp;#REF!</f>
        <v>#VALUE!</v>
      </c>
    </row>
    <row r="315" spans="29:32" x14ac:dyDescent="0.3">
      <c r="AC315" t="e">
        <f>+Combinar1[[#This Row],[Descripción Filtro URL 1]]</f>
        <v>#VALUE!</v>
      </c>
      <c r="AD315" t="e">
        <f>+Combinar1[[#This Row],[titulo]]&amp;AC315&amp;", "&amp;Combinar1[[#This Row],[temporalidad]]</f>
        <v>#VALUE!</v>
      </c>
      <c r="AE315" t="e">
        <f>+Combinar1[[#This Row],[descripcion_larga]]&amp;AC315&amp;", según datos del "&amp;Combinar1[[#This Row],[fuente]]&amp;", "&amp;Combinar1[[#This Row],[temporalidad]]</f>
        <v>#VALUE!</v>
      </c>
      <c r="AF315" t="e">
        <f>+Combinar1[[#This Row],[url]]&amp;Combinar1[[#This Row],[Complemento Link]]&amp;Combinar1[[#This Row],[id_fil_url 1]]&amp;#REF!&amp;#REF!</f>
        <v>#VALUE!</v>
      </c>
    </row>
    <row r="316" spans="29:32" x14ac:dyDescent="0.3">
      <c r="AC316" t="e">
        <f>+Combinar1[[#This Row],[Descripción Filtro URL 1]]</f>
        <v>#VALUE!</v>
      </c>
      <c r="AD316" t="e">
        <f>+Combinar1[[#This Row],[titulo]]&amp;AC316&amp;", "&amp;Combinar1[[#This Row],[temporalidad]]</f>
        <v>#VALUE!</v>
      </c>
      <c r="AE316" t="e">
        <f>+Combinar1[[#This Row],[descripcion_larga]]&amp;AC316&amp;", según datos del "&amp;Combinar1[[#This Row],[fuente]]&amp;", "&amp;Combinar1[[#This Row],[temporalidad]]</f>
        <v>#VALUE!</v>
      </c>
      <c r="AF316" t="e">
        <f>+Combinar1[[#This Row],[url]]&amp;Combinar1[[#This Row],[Complemento Link]]&amp;Combinar1[[#This Row],[id_fil_url 1]]&amp;#REF!&amp;#REF!</f>
        <v>#VALUE!</v>
      </c>
    </row>
    <row r="317" spans="29:32" x14ac:dyDescent="0.3">
      <c r="AC317" t="e">
        <f>+Combinar1[[#This Row],[Descripción Filtro URL 1]]</f>
        <v>#VALUE!</v>
      </c>
      <c r="AD317" t="e">
        <f>+Combinar1[[#This Row],[titulo]]&amp;AC317&amp;", "&amp;Combinar1[[#This Row],[temporalidad]]</f>
        <v>#VALUE!</v>
      </c>
      <c r="AE317" t="e">
        <f>+Combinar1[[#This Row],[descripcion_larga]]&amp;AC317&amp;", según datos del "&amp;Combinar1[[#This Row],[fuente]]&amp;", "&amp;Combinar1[[#This Row],[temporalidad]]</f>
        <v>#VALUE!</v>
      </c>
      <c r="AF317" t="e">
        <f>+Combinar1[[#This Row],[url]]&amp;Combinar1[[#This Row],[Complemento Link]]&amp;Combinar1[[#This Row],[id_fil_url 1]]&amp;#REF!&amp;#REF!</f>
        <v>#VALUE!</v>
      </c>
    </row>
    <row r="318" spans="29:32" x14ac:dyDescent="0.3">
      <c r="AC318" t="e">
        <f>+Combinar1[[#This Row],[Descripción Filtro URL 1]]</f>
        <v>#VALUE!</v>
      </c>
      <c r="AD318" t="e">
        <f>+Combinar1[[#This Row],[titulo]]&amp;AC318&amp;", "&amp;Combinar1[[#This Row],[temporalidad]]</f>
        <v>#VALUE!</v>
      </c>
      <c r="AE318" t="e">
        <f>+Combinar1[[#This Row],[descripcion_larga]]&amp;AC318&amp;", según datos del "&amp;Combinar1[[#This Row],[fuente]]&amp;", "&amp;Combinar1[[#This Row],[temporalidad]]</f>
        <v>#VALUE!</v>
      </c>
      <c r="AF318" t="e">
        <f>+Combinar1[[#This Row],[url]]&amp;Combinar1[[#This Row],[Complemento Link]]&amp;Combinar1[[#This Row],[id_fil_url 1]]&amp;#REF!&amp;#REF!</f>
        <v>#VALUE!</v>
      </c>
    </row>
    <row r="319" spans="29:32" x14ac:dyDescent="0.3">
      <c r="AC319" t="e">
        <f>+Combinar1[[#This Row],[Descripción Filtro URL 1]]</f>
        <v>#VALUE!</v>
      </c>
      <c r="AD319" t="e">
        <f>+Combinar1[[#This Row],[titulo]]&amp;AC319&amp;", "&amp;Combinar1[[#This Row],[temporalidad]]</f>
        <v>#VALUE!</v>
      </c>
      <c r="AE319" t="e">
        <f>+Combinar1[[#This Row],[descripcion_larga]]&amp;AC319&amp;", según datos del "&amp;Combinar1[[#This Row],[fuente]]&amp;", "&amp;Combinar1[[#This Row],[temporalidad]]</f>
        <v>#VALUE!</v>
      </c>
      <c r="AF319" t="e">
        <f>+Combinar1[[#This Row],[url]]&amp;Combinar1[[#This Row],[Complemento Link]]&amp;Combinar1[[#This Row],[id_fil_url 1]]&amp;#REF!&amp;#REF!</f>
        <v>#VALUE!</v>
      </c>
    </row>
    <row r="320" spans="29:32" x14ac:dyDescent="0.3">
      <c r="AC320" t="e">
        <f>+Combinar1[[#This Row],[Descripción Filtro URL 1]]</f>
        <v>#VALUE!</v>
      </c>
      <c r="AD320" t="e">
        <f>+Combinar1[[#This Row],[titulo]]&amp;AC320&amp;", "&amp;Combinar1[[#This Row],[temporalidad]]</f>
        <v>#VALUE!</v>
      </c>
      <c r="AE320" t="e">
        <f>+Combinar1[[#This Row],[descripcion_larga]]&amp;AC320&amp;", según datos del "&amp;Combinar1[[#This Row],[fuente]]&amp;", "&amp;Combinar1[[#This Row],[temporalidad]]</f>
        <v>#VALUE!</v>
      </c>
      <c r="AF320" t="e">
        <f>+Combinar1[[#This Row],[url]]&amp;Combinar1[[#This Row],[Complemento Link]]&amp;Combinar1[[#This Row],[id_fil_url 1]]&amp;#REF!&amp;#REF!</f>
        <v>#VALUE!</v>
      </c>
    </row>
    <row r="321" spans="29:32" x14ac:dyDescent="0.3">
      <c r="AC321" t="e">
        <f>+Combinar1[[#This Row],[Descripción Filtro URL 1]]</f>
        <v>#VALUE!</v>
      </c>
      <c r="AD321" t="e">
        <f>+Combinar1[[#This Row],[titulo]]&amp;AC321&amp;", "&amp;Combinar1[[#This Row],[temporalidad]]</f>
        <v>#VALUE!</v>
      </c>
      <c r="AE321" t="e">
        <f>+Combinar1[[#This Row],[descripcion_larga]]&amp;AC321&amp;", según datos del "&amp;Combinar1[[#This Row],[fuente]]&amp;", "&amp;Combinar1[[#This Row],[temporalidad]]</f>
        <v>#VALUE!</v>
      </c>
      <c r="AF321" t="e">
        <f>+Combinar1[[#This Row],[url]]&amp;Combinar1[[#This Row],[Complemento Link]]&amp;Combinar1[[#This Row],[id_fil_url 1]]&amp;#REF!&amp;#REF!</f>
        <v>#VALUE!</v>
      </c>
    </row>
    <row r="322" spans="29:32" x14ac:dyDescent="0.3">
      <c r="AC322" t="e">
        <f>+Combinar1[[#This Row],[Descripción Filtro URL 1]]</f>
        <v>#VALUE!</v>
      </c>
      <c r="AD322" t="e">
        <f>+Combinar1[[#This Row],[titulo]]&amp;AC322&amp;", "&amp;Combinar1[[#This Row],[temporalidad]]</f>
        <v>#VALUE!</v>
      </c>
      <c r="AE322" t="e">
        <f>+Combinar1[[#This Row],[descripcion_larga]]&amp;AC322&amp;", según datos del "&amp;Combinar1[[#This Row],[fuente]]&amp;", "&amp;Combinar1[[#This Row],[temporalidad]]</f>
        <v>#VALUE!</v>
      </c>
      <c r="AF322" t="e">
        <f>+Combinar1[[#This Row],[url]]&amp;Combinar1[[#This Row],[Complemento Link]]&amp;Combinar1[[#This Row],[id_fil_url 1]]&amp;#REF!&amp;#REF!</f>
        <v>#VALUE!</v>
      </c>
    </row>
    <row r="323" spans="29:32" x14ac:dyDescent="0.3">
      <c r="AC323" t="e">
        <f>+Combinar1[[#This Row],[Descripción Filtro URL 1]]</f>
        <v>#VALUE!</v>
      </c>
      <c r="AD323" t="e">
        <f>+Combinar1[[#This Row],[titulo]]&amp;AC323&amp;", "&amp;Combinar1[[#This Row],[temporalidad]]</f>
        <v>#VALUE!</v>
      </c>
      <c r="AE323" t="e">
        <f>+Combinar1[[#This Row],[descripcion_larga]]&amp;AC323&amp;", según datos del "&amp;Combinar1[[#This Row],[fuente]]&amp;", "&amp;Combinar1[[#This Row],[temporalidad]]</f>
        <v>#VALUE!</v>
      </c>
      <c r="AF323" t="e">
        <f>+Combinar1[[#This Row],[url]]&amp;Combinar1[[#This Row],[Complemento Link]]&amp;Combinar1[[#This Row],[id_fil_url 1]]&amp;#REF!&amp;#REF!</f>
        <v>#VALUE!</v>
      </c>
    </row>
    <row r="324" spans="29:32" x14ac:dyDescent="0.3">
      <c r="AC324" t="e">
        <f>+Combinar1[[#This Row],[Descripción Filtro URL 1]]</f>
        <v>#VALUE!</v>
      </c>
      <c r="AD324" t="e">
        <f>+Combinar1[[#This Row],[titulo]]&amp;AC324&amp;", "&amp;Combinar1[[#This Row],[temporalidad]]</f>
        <v>#VALUE!</v>
      </c>
      <c r="AE324" t="e">
        <f>+Combinar1[[#This Row],[descripcion_larga]]&amp;AC324&amp;", según datos del "&amp;Combinar1[[#This Row],[fuente]]&amp;", "&amp;Combinar1[[#This Row],[temporalidad]]</f>
        <v>#VALUE!</v>
      </c>
      <c r="AF324" t="e">
        <f>+Combinar1[[#This Row],[url]]&amp;Combinar1[[#This Row],[Complemento Link]]&amp;Combinar1[[#This Row],[id_fil_url 1]]&amp;#REF!&amp;#REF!</f>
        <v>#VALUE!</v>
      </c>
    </row>
    <row r="325" spans="29:32" x14ac:dyDescent="0.3">
      <c r="AC325" t="e">
        <f>+Combinar1[[#This Row],[Descripción Filtro URL 1]]</f>
        <v>#VALUE!</v>
      </c>
      <c r="AD325" t="e">
        <f>+Combinar1[[#This Row],[titulo]]&amp;AC325&amp;", "&amp;Combinar1[[#This Row],[temporalidad]]</f>
        <v>#VALUE!</v>
      </c>
      <c r="AE325" t="e">
        <f>+Combinar1[[#This Row],[descripcion_larga]]&amp;AC325&amp;", según datos del "&amp;Combinar1[[#This Row],[fuente]]&amp;", "&amp;Combinar1[[#This Row],[temporalidad]]</f>
        <v>#VALUE!</v>
      </c>
      <c r="AF325" t="e">
        <f>+Combinar1[[#This Row],[url]]&amp;Combinar1[[#This Row],[Complemento Link]]&amp;Combinar1[[#This Row],[id_fil_url 1]]&amp;#REF!&amp;#REF!</f>
        <v>#VALUE!</v>
      </c>
    </row>
    <row r="326" spans="29:32" x14ac:dyDescent="0.3">
      <c r="AC326" t="e">
        <f>+Combinar1[[#This Row],[Descripción Filtro URL 1]]</f>
        <v>#VALUE!</v>
      </c>
      <c r="AD326" t="e">
        <f>+Combinar1[[#This Row],[titulo]]&amp;AC326&amp;", "&amp;Combinar1[[#This Row],[temporalidad]]</f>
        <v>#VALUE!</v>
      </c>
      <c r="AE326" t="e">
        <f>+Combinar1[[#This Row],[descripcion_larga]]&amp;AC326&amp;", según datos del "&amp;Combinar1[[#This Row],[fuente]]&amp;", "&amp;Combinar1[[#This Row],[temporalidad]]</f>
        <v>#VALUE!</v>
      </c>
      <c r="AF326" t="e">
        <f>+Combinar1[[#This Row],[url]]&amp;Combinar1[[#This Row],[Complemento Link]]&amp;Combinar1[[#This Row],[id_fil_url 1]]&amp;#REF!&amp;#REF!</f>
        <v>#VALUE!</v>
      </c>
    </row>
    <row r="327" spans="29:32" x14ac:dyDescent="0.3">
      <c r="AC327" t="e">
        <f>+Combinar1[[#This Row],[Descripción Filtro URL 1]]</f>
        <v>#VALUE!</v>
      </c>
      <c r="AD327" t="e">
        <f>+Combinar1[[#This Row],[titulo]]&amp;AC327&amp;", "&amp;Combinar1[[#This Row],[temporalidad]]</f>
        <v>#VALUE!</v>
      </c>
      <c r="AE327" t="e">
        <f>+Combinar1[[#This Row],[descripcion_larga]]&amp;AC327&amp;", según datos del "&amp;Combinar1[[#This Row],[fuente]]&amp;", "&amp;Combinar1[[#This Row],[temporalidad]]</f>
        <v>#VALUE!</v>
      </c>
      <c r="AF327" t="e">
        <f>+Combinar1[[#This Row],[url]]&amp;Combinar1[[#This Row],[Complemento Link]]&amp;Combinar1[[#This Row],[id_fil_url 1]]&amp;#REF!&amp;#REF!</f>
        <v>#VALUE!</v>
      </c>
    </row>
    <row r="328" spans="29:32" x14ac:dyDescent="0.3">
      <c r="AC328" t="e">
        <f>+Combinar1[[#This Row],[Descripción Filtro URL 1]]</f>
        <v>#VALUE!</v>
      </c>
      <c r="AD328" t="e">
        <f>+Combinar1[[#This Row],[titulo]]&amp;AC328&amp;", "&amp;Combinar1[[#This Row],[temporalidad]]</f>
        <v>#VALUE!</v>
      </c>
      <c r="AE328" t="e">
        <f>+Combinar1[[#This Row],[descripcion_larga]]&amp;AC328&amp;", según datos del "&amp;Combinar1[[#This Row],[fuente]]&amp;", "&amp;Combinar1[[#This Row],[temporalidad]]</f>
        <v>#VALUE!</v>
      </c>
      <c r="AF328" t="e">
        <f>+Combinar1[[#This Row],[url]]&amp;Combinar1[[#This Row],[Complemento Link]]&amp;Combinar1[[#This Row],[id_fil_url 1]]&amp;#REF!&amp;#REF!</f>
        <v>#VALUE!</v>
      </c>
    </row>
    <row r="329" spans="29:32" x14ac:dyDescent="0.3">
      <c r="AC329" t="e">
        <f>+Combinar1[[#This Row],[Descripción Filtro URL 1]]</f>
        <v>#VALUE!</v>
      </c>
      <c r="AD329" t="e">
        <f>+Combinar1[[#This Row],[titulo]]&amp;AC329&amp;", "&amp;Combinar1[[#This Row],[temporalidad]]</f>
        <v>#VALUE!</v>
      </c>
      <c r="AE329" t="e">
        <f>+Combinar1[[#This Row],[descripcion_larga]]&amp;AC329&amp;", según datos del "&amp;Combinar1[[#This Row],[fuente]]&amp;", "&amp;Combinar1[[#This Row],[temporalidad]]</f>
        <v>#VALUE!</v>
      </c>
      <c r="AF329" t="e">
        <f>+Combinar1[[#This Row],[url]]&amp;Combinar1[[#This Row],[Complemento Link]]&amp;Combinar1[[#This Row],[id_fil_url 1]]&amp;#REF!&amp;#REF!</f>
        <v>#VALUE!</v>
      </c>
    </row>
    <row r="330" spans="29:32" x14ac:dyDescent="0.3">
      <c r="AC330" t="e">
        <f>+Combinar1[[#This Row],[Descripción Filtro URL 1]]</f>
        <v>#VALUE!</v>
      </c>
      <c r="AD330" t="e">
        <f>+Combinar1[[#This Row],[titulo]]&amp;AC330&amp;", "&amp;Combinar1[[#This Row],[temporalidad]]</f>
        <v>#VALUE!</v>
      </c>
      <c r="AE330" t="e">
        <f>+Combinar1[[#This Row],[descripcion_larga]]&amp;AC330&amp;", según datos del "&amp;Combinar1[[#This Row],[fuente]]&amp;", "&amp;Combinar1[[#This Row],[temporalidad]]</f>
        <v>#VALUE!</v>
      </c>
      <c r="AF330" t="e">
        <f>+Combinar1[[#This Row],[url]]&amp;Combinar1[[#This Row],[Complemento Link]]&amp;Combinar1[[#This Row],[id_fil_url 1]]&amp;#REF!&amp;#REF!</f>
        <v>#VALUE!</v>
      </c>
    </row>
    <row r="331" spans="29:32" x14ac:dyDescent="0.3">
      <c r="AC331" t="e">
        <f>+Combinar1[[#This Row],[Descripción Filtro URL 1]]</f>
        <v>#VALUE!</v>
      </c>
      <c r="AD331" t="e">
        <f>+Combinar1[[#This Row],[titulo]]&amp;AC331&amp;", "&amp;Combinar1[[#This Row],[temporalidad]]</f>
        <v>#VALUE!</v>
      </c>
      <c r="AE331" t="e">
        <f>+Combinar1[[#This Row],[descripcion_larga]]&amp;AC331&amp;", según datos del "&amp;Combinar1[[#This Row],[fuente]]&amp;", "&amp;Combinar1[[#This Row],[temporalidad]]</f>
        <v>#VALUE!</v>
      </c>
      <c r="AF331" t="e">
        <f>+Combinar1[[#This Row],[url]]&amp;Combinar1[[#This Row],[Complemento Link]]&amp;Combinar1[[#This Row],[id_fil_url 1]]&amp;#REF!&amp;#REF!</f>
        <v>#VALUE!</v>
      </c>
    </row>
    <row r="332" spans="29:32" x14ac:dyDescent="0.3">
      <c r="AC332" t="e">
        <f>+Combinar1[[#This Row],[Descripción Filtro URL 1]]</f>
        <v>#VALUE!</v>
      </c>
      <c r="AD332" t="e">
        <f>+Combinar1[[#This Row],[titulo]]&amp;AC332&amp;", "&amp;Combinar1[[#This Row],[temporalidad]]</f>
        <v>#VALUE!</v>
      </c>
      <c r="AE332" t="e">
        <f>+Combinar1[[#This Row],[descripcion_larga]]&amp;AC332&amp;", según datos del "&amp;Combinar1[[#This Row],[fuente]]&amp;", "&amp;Combinar1[[#This Row],[temporalidad]]</f>
        <v>#VALUE!</v>
      </c>
      <c r="AF332" t="e">
        <f>+Combinar1[[#This Row],[url]]&amp;Combinar1[[#This Row],[Complemento Link]]&amp;Combinar1[[#This Row],[id_fil_url 1]]&amp;#REF!&amp;#REF!</f>
        <v>#VALUE!</v>
      </c>
    </row>
    <row r="333" spans="29:32" x14ac:dyDescent="0.3">
      <c r="AC333" t="e">
        <f>+Combinar1[[#This Row],[Descripción Filtro URL 1]]</f>
        <v>#VALUE!</v>
      </c>
      <c r="AD333" t="e">
        <f>+Combinar1[[#This Row],[titulo]]&amp;AC333&amp;", "&amp;Combinar1[[#This Row],[temporalidad]]</f>
        <v>#VALUE!</v>
      </c>
      <c r="AE333" t="e">
        <f>+Combinar1[[#This Row],[descripcion_larga]]&amp;AC333&amp;", según datos del "&amp;Combinar1[[#This Row],[fuente]]&amp;", "&amp;Combinar1[[#This Row],[temporalidad]]</f>
        <v>#VALUE!</v>
      </c>
      <c r="AF333" t="e">
        <f>+Combinar1[[#This Row],[url]]&amp;Combinar1[[#This Row],[Complemento Link]]&amp;Combinar1[[#This Row],[id_fil_url 1]]&amp;#REF!&amp;#REF!</f>
        <v>#VALUE!</v>
      </c>
    </row>
    <row r="334" spans="29:32" x14ac:dyDescent="0.3">
      <c r="AC334" t="e">
        <f>+Combinar1[[#This Row],[Descripción Filtro URL 1]]</f>
        <v>#VALUE!</v>
      </c>
      <c r="AD334" t="e">
        <f>+Combinar1[[#This Row],[titulo]]&amp;AC334&amp;", "&amp;Combinar1[[#This Row],[temporalidad]]</f>
        <v>#VALUE!</v>
      </c>
      <c r="AE334" t="e">
        <f>+Combinar1[[#This Row],[descripcion_larga]]&amp;AC334&amp;", según datos del "&amp;Combinar1[[#This Row],[fuente]]&amp;", "&amp;Combinar1[[#This Row],[temporalidad]]</f>
        <v>#VALUE!</v>
      </c>
      <c r="AF334" t="e">
        <f>+Combinar1[[#This Row],[url]]&amp;Combinar1[[#This Row],[Complemento Link]]&amp;Combinar1[[#This Row],[id_fil_url 1]]&amp;#REF!&amp;#REF!</f>
        <v>#VALUE!</v>
      </c>
    </row>
    <row r="335" spans="29:32" x14ac:dyDescent="0.3">
      <c r="AC335" t="e">
        <f>+Combinar1[[#This Row],[Descripción Filtro URL 1]]</f>
        <v>#VALUE!</v>
      </c>
      <c r="AD335" t="e">
        <f>+Combinar1[[#This Row],[titulo]]&amp;AC335&amp;", "&amp;Combinar1[[#This Row],[temporalidad]]</f>
        <v>#VALUE!</v>
      </c>
      <c r="AE335" t="e">
        <f>+Combinar1[[#This Row],[descripcion_larga]]&amp;AC335&amp;", según datos del "&amp;Combinar1[[#This Row],[fuente]]&amp;", "&amp;Combinar1[[#This Row],[temporalidad]]</f>
        <v>#VALUE!</v>
      </c>
      <c r="AF335" t="e">
        <f>+Combinar1[[#This Row],[url]]&amp;Combinar1[[#This Row],[Complemento Link]]&amp;Combinar1[[#This Row],[id_fil_url 1]]&amp;#REF!&amp;#REF!</f>
        <v>#VALUE!</v>
      </c>
    </row>
    <row r="336" spans="29:32" x14ac:dyDescent="0.3">
      <c r="AC336" t="e">
        <f>+Combinar1[[#This Row],[Descripción Filtro URL 1]]</f>
        <v>#VALUE!</v>
      </c>
      <c r="AD336" t="e">
        <f>+Combinar1[[#This Row],[titulo]]&amp;AC336&amp;", "&amp;Combinar1[[#This Row],[temporalidad]]</f>
        <v>#VALUE!</v>
      </c>
      <c r="AE336" t="e">
        <f>+Combinar1[[#This Row],[descripcion_larga]]&amp;AC336&amp;", según datos del "&amp;Combinar1[[#This Row],[fuente]]&amp;", "&amp;Combinar1[[#This Row],[temporalidad]]</f>
        <v>#VALUE!</v>
      </c>
      <c r="AF336" t="e">
        <f>+Combinar1[[#This Row],[url]]&amp;Combinar1[[#This Row],[Complemento Link]]&amp;Combinar1[[#This Row],[id_fil_url 1]]&amp;#REF!&amp;#REF!</f>
        <v>#VALUE!</v>
      </c>
    </row>
    <row r="337" spans="29:32" x14ac:dyDescent="0.3">
      <c r="AC337" t="e">
        <f>+Combinar1[[#This Row],[Descripción Filtro URL 1]]</f>
        <v>#VALUE!</v>
      </c>
      <c r="AD337" t="e">
        <f>+Combinar1[[#This Row],[titulo]]&amp;AC337&amp;", "&amp;Combinar1[[#This Row],[temporalidad]]</f>
        <v>#VALUE!</v>
      </c>
      <c r="AE337" t="e">
        <f>+Combinar1[[#This Row],[descripcion_larga]]&amp;AC337&amp;", según datos del "&amp;Combinar1[[#This Row],[fuente]]&amp;", "&amp;Combinar1[[#This Row],[temporalidad]]</f>
        <v>#VALUE!</v>
      </c>
      <c r="AF337" t="e">
        <f>+Combinar1[[#This Row],[url]]&amp;Combinar1[[#This Row],[Complemento Link]]&amp;Combinar1[[#This Row],[id_fil_url 1]]&amp;#REF!&amp;#REF!</f>
        <v>#VALUE!</v>
      </c>
    </row>
    <row r="338" spans="29:32" x14ac:dyDescent="0.3">
      <c r="AC338" t="e">
        <f>+Combinar1[[#This Row],[Descripción Filtro URL 1]]</f>
        <v>#VALUE!</v>
      </c>
      <c r="AD338" t="e">
        <f>+Combinar1[[#This Row],[titulo]]&amp;AC338&amp;", "&amp;Combinar1[[#This Row],[temporalidad]]</f>
        <v>#VALUE!</v>
      </c>
      <c r="AE338" t="e">
        <f>+Combinar1[[#This Row],[descripcion_larga]]&amp;AC338&amp;", según datos del "&amp;Combinar1[[#This Row],[fuente]]&amp;", "&amp;Combinar1[[#This Row],[temporalidad]]</f>
        <v>#VALUE!</v>
      </c>
      <c r="AF338" t="e">
        <f>+Combinar1[[#This Row],[url]]&amp;Combinar1[[#This Row],[Complemento Link]]&amp;Combinar1[[#This Row],[id_fil_url 1]]&amp;#REF!&amp;#REF!</f>
        <v>#VALUE!</v>
      </c>
    </row>
    <row r="339" spans="29:32" x14ac:dyDescent="0.3">
      <c r="AC339" t="e">
        <f>+Combinar1[[#This Row],[Descripción Filtro URL 1]]</f>
        <v>#VALUE!</v>
      </c>
      <c r="AD339" t="e">
        <f>+Combinar1[[#This Row],[titulo]]&amp;AC339&amp;", "&amp;Combinar1[[#This Row],[temporalidad]]</f>
        <v>#VALUE!</v>
      </c>
      <c r="AE339" t="e">
        <f>+Combinar1[[#This Row],[descripcion_larga]]&amp;AC339&amp;", según datos del "&amp;Combinar1[[#This Row],[fuente]]&amp;", "&amp;Combinar1[[#This Row],[temporalidad]]</f>
        <v>#VALUE!</v>
      </c>
      <c r="AF339" t="e">
        <f>+Combinar1[[#This Row],[url]]&amp;Combinar1[[#This Row],[Complemento Link]]&amp;Combinar1[[#This Row],[id_fil_url 1]]&amp;#REF!&amp;#REF!</f>
        <v>#VALUE!</v>
      </c>
    </row>
    <row r="340" spans="29:32" x14ac:dyDescent="0.3">
      <c r="AC340" t="e">
        <f>+Combinar1[[#This Row],[Descripción Filtro URL 1]]</f>
        <v>#VALUE!</v>
      </c>
      <c r="AD340" t="e">
        <f>+Combinar1[[#This Row],[titulo]]&amp;AC340&amp;", "&amp;Combinar1[[#This Row],[temporalidad]]</f>
        <v>#VALUE!</v>
      </c>
      <c r="AE340" t="e">
        <f>+Combinar1[[#This Row],[descripcion_larga]]&amp;AC340&amp;", según datos del "&amp;Combinar1[[#This Row],[fuente]]&amp;", "&amp;Combinar1[[#This Row],[temporalidad]]</f>
        <v>#VALUE!</v>
      </c>
      <c r="AF340" t="e">
        <f>+Combinar1[[#This Row],[url]]&amp;Combinar1[[#This Row],[Complemento Link]]&amp;Combinar1[[#This Row],[id_fil_url 1]]&amp;#REF!&amp;#REF!</f>
        <v>#VALUE!</v>
      </c>
    </row>
    <row r="341" spans="29:32" x14ac:dyDescent="0.3">
      <c r="AC341" t="e">
        <f>+Combinar1[[#This Row],[Descripción Filtro URL 1]]</f>
        <v>#VALUE!</v>
      </c>
      <c r="AD341" t="e">
        <f>+Combinar1[[#This Row],[titulo]]&amp;AC341&amp;", "&amp;Combinar1[[#This Row],[temporalidad]]</f>
        <v>#VALUE!</v>
      </c>
      <c r="AE341" t="e">
        <f>+Combinar1[[#This Row],[descripcion_larga]]&amp;AC341&amp;", según datos del "&amp;Combinar1[[#This Row],[fuente]]&amp;", "&amp;Combinar1[[#This Row],[temporalidad]]</f>
        <v>#VALUE!</v>
      </c>
      <c r="AF341" t="e">
        <f>+Combinar1[[#This Row],[url]]&amp;Combinar1[[#This Row],[Complemento Link]]&amp;Combinar1[[#This Row],[id_fil_url 1]]&amp;#REF!&amp;#REF!</f>
        <v>#VALUE!</v>
      </c>
    </row>
    <row r="342" spans="29:32" x14ac:dyDescent="0.3">
      <c r="AC342" t="e">
        <f>+Combinar1[[#This Row],[Descripción Filtro URL 1]]</f>
        <v>#VALUE!</v>
      </c>
      <c r="AD342" t="e">
        <f>+Combinar1[[#This Row],[titulo]]&amp;AC342&amp;", "&amp;Combinar1[[#This Row],[temporalidad]]</f>
        <v>#VALUE!</v>
      </c>
      <c r="AE342" t="e">
        <f>+Combinar1[[#This Row],[descripcion_larga]]&amp;AC342&amp;", según datos del "&amp;Combinar1[[#This Row],[fuente]]&amp;", "&amp;Combinar1[[#This Row],[temporalidad]]</f>
        <v>#VALUE!</v>
      </c>
      <c r="AF342" t="e">
        <f>+Combinar1[[#This Row],[url]]&amp;Combinar1[[#This Row],[Complemento Link]]&amp;Combinar1[[#This Row],[id_fil_url 1]]&amp;#REF!&amp;#REF!</f>
        <v>#VALUE!</v>
      </c>
    </row>
    <row r="343" spans="29:32" x14ac:dyDescent="0.3">
      <c r="AC343" t="e">
        <f>+Combinar1[[#This Row],[Descripción Filtro URL 1]]</f>
        <v>#VALUE!</v>
      </c>
      <c r="AD343" t="e">
        <f>+Combinar1[[#This Row],[titulo]]&amp;AC343&amp;", "&amp;Combinar1[[#This Row],[temporalidad]]</f>
        <v>#VALUE!</v>
      </c>
      <c r="AE343" t="e">
        <f>+Combinar1[[#This Row],[descripcion_larga]]&amp;AC343&amp;", según datos del "&amp;Combinar1[[#This Row],[fuente]]&amp;", "&amp;Combinar1[[#This Row],[temporalidad]]</f>
        <v>#VALUE!</v>
      </c>
      <c r="AF343" t="e">
        <f>+Combinar1[[#This Row],[url]]&amp;Combinar1[[#This Row],[Complemento Link]]&amp;Combinar1[[#This Row],[id_fil_url 1]]&amp;#REF!&amp;#REF!</f>
        <v>#VALUE!</v>
      </c>
    </row>
    <row r="344" spans="29:32" x14ac:dyDescent="0.3">
      <c r="AC344" t="e">
        <f>+Combinar1[[#This Row],[Descripción Filtro URL 1]]</f>
        <v>#VALUE!</v>
      </c>
      <c r="AD344" t="e">
        <f>+Combinar1[[#This Row],[titulo]]&amp;AC344&amp;", "&amp;Combinar1[[#This Row],[temporalidad]]</f>
        <v>#VALUE!</v>
      </c>
      <c r="AE344" t="e">
        <f>+Combinar1[[#This Row],[descripcion_larga]]&amp;AC344&amp;", según datos del "&amp;Combinar1[[#This Row],[fuente]]&amp;", "&amp;Combinar1[[#This Row],[temporalidad]]</f>
        <v>#VALUE!</v>
      </c>
      <c r="AF344" t="e">
        <f>+Combinar1[[#This Row],[url]]&amp;Combinar1[[#This Row],[Complemento Link]]&amp;Combinar1[[#This Row],[id_fil_url 1]]&amp;#REF!&amp;#REF!</f>
        <v>#VALUE!</v>
      </c>
    </row>
    <row r="345" spans="29:32" x14ac:dyDescent="0.3">
      <c r="AC345" t="e">
        <f>+Combinar1[[#This Row],[Descripción Filtro URL 1]]</f>
        <v>#VALUE!</v>
      </c>
      <c r="AD345" t="e">
        <f>+Combinar1[[#This Row],[titulo]]&amp;AC345&amp;", "&amp;Combinar1[[#This Row],[temporalidad]]</f>
        <v>#VALUE!</v>
      </c>
      <c r="AE345" t="e">
        <f>+Combinar1[[#This Row],[descripcion_larga]]&amp;AC345&amp;", según datos del "&amp;Combinar1[[#This Row],[fuente]]&amp;", "&amp;Combinar1[[#This Row],[temporalidad]]</f>
        <v>#VALUE!</v>
      </c>
      <c r="AF345" t="e">
        <f>+Combinar1[[#This Row],[url]]&amp;Combinar1[[#This Row],[Complemento Link]]&amp;Combinar1[[#This Row],[id_fil_url 1]]&amp;#REF!&amp;#REF!</f>
        <v>#VALUE!</v>
      </c>
    </row>
    <row r="346" spans="29:32" x14ac:dyDescent="0.3">
      <c r="AC346" t="e">
        <f>+Combinar1[[#This Row],[Descripción Filtro URL 1]]</f>
        <v>#VALUE!</v>
      </c>
      <c r="AD346" t="e">
        <f>+Combinar1[[#This Row],[titulo]]&amp;AC346&amp;", "&amp;Combinar1[[#This Row],[temporalidad]]</f>
        <v>#VALUE!</v>
      </c>
      <c r="AE346" t="e">
        <f>+Combinar1[[#This Row],[descripcion_larga]]&amp;AC346&amp;", según datos del "&amp;Combinar1[[#This Row],[fuente]]&amp;", "&amp;Combinar1[[#This Row],[temporalidad]]</f>
        <v>#VALUE!</v>
      </c>
      <c r="AF346" t="e">
        <f>+Combinar1[[#This Row],[url]]&amp;Combinar1[[#This Row],[Complemento Link]]&amp;Combinar1[[#This Row],[id_fil_url 1]]&amp;#REF!&amp;#REF!</f>
        <v>#VALUE!</v>
      </c>
    </row>
    <row r="347" spans="29:32" x14ac:dyDescent="0.3">
      <c r="AC347" t="e">
        <f>+Combinar1[[#This Row],[Descripción Filtro URL 1]]</f>
        <v>#VALUE!</v>
      </c>
      <c r="AD347" t="e">
        <f>+Combinar1[[#This Row],[titulo]]&amp;AC347&amp;", "&amp;Combinar1[[#This Row],[temporalidad]]</f>
        <v>#VALUE!</v>
      </c>
      <c r="AE347" t="e">
        <f>+Combinar1[[#This Row],[descripcion_larga]]&amp;AC347&amp;", según datos del "&amp;Combinar1[[#This Row],[fuente]]&amp;", "&amp;Combinar1[[#This Row],[temporalidad]]</f>
        <v>#VALUE!</v>
      </c>
      <c r="AF347" t="e">
        <f>+Combinar1[[#This Row],[url]]&amp;Combinar1[[#This Row],[Complemento Link]]&amp;Combinar1[[#This Row],[id_fil_url 1]]&amp;#REF!&amp;#REF!</f>
        <v>#VALUE!</v>
      </c>
    </row>
    <row r="348" spans="29:32" x14ac:dyDescent="0.3">
      <c r="AC348" t="e">
        <f>+Combinar1[[#This Row],[Descripción Filtro URL 1]]</f>
        <v>#VALUE!</v>
      </c>
      <c r="AD348" t="e">
        <f>+Combinar1[[#This Row],[titulo]]&amp;AC348&amp;", "&amp;Combinar1[[#This Row],[temporalidad]]</f>
        <v>#VALUE!</v>
      </c>
      <c r="AE348" t="e">
        <f>+Combinar1[[#This Row],[descripcion_larga]]&amp;AC348&amp;", según datos del "&amp;Combinar1[[#This Row],[fuente]]&amp;", "&amp;Combinar1[[#This Row],[temporalidad]]</f>
        <v>#VALUE!</v>
      </c>
      <c r="AF348" t="e">
        <f>+Combinar1[[#This Row],[url]]&amp;Combinar1[[#This Row],[Complemento Link]]&amp;Combinar1[[#This Row],[id_fil_url 1]]&amp;#REF!&amp;#REF!</f>
        <v>#VALUE!</v>
      </c>
    </row>
    <row r="349" spans="29:32" x14ac:dyDescent="0.3">
      <c r="AC349" t="e">
        <f>+Combinar1[[#This Row],[Descripción Filtro URL 1]]</f>
        <v>#VALUE!</v>
      </c>
      <c r="AD349" t="e">
        <f>+Combinar1[[#This Row],[titulo]]&amp;AC349&amp;", "&amp;Combinar1[[#This Row],[temporalidad]]</f>
        <v>#VALUE!</v>
      </c>
      <c r="AE349" t="e">
        <f>+Combinar1[[#This Row],[descripcion_larga]]&amp;AC349&amp;", según datos del "&amp;Combinar1[[#This Row],[fuente]]&amp;", "&amp;Combinar1[[#This Row],[temporalidad]]</f>
        <v>#VALUE!</v>
      </c>
      <c r="AF349" t="e">
        <f>+Combinar1[[#This Row],[url]]&amp;Combinar1[[#This Row],[Complemento Link]]&amp;Combinar1[[#This Row],[id_fil_url 1]]&amp;#REF!&amp;#REF!</f>
        <v>#VALUE!</v>
      </c>
    </row>
    <row r="350" spans="29:32" x14ac:dyDescent="0.3">
      <c r="AC350" t="e">
        <f>+Combinar1[[#This Row],[Descripción Filtro URL 1]]</f>
        <v>#VALUE!</v>
      </c>
      <c r="AD350" t="e">
        <f>+Combinar1[[#This Row],[titulo]]&amp;AC350&amp;", "&amp;Combinar1[[#This Row],[temporalidad]]</f>
        <v>#VALUE!</v>
      </c>
      <c r="AE350" t="e">
        <f>+Combinar1[[#This Row],[descripcion_larga]]&amp;AC350&amp;", según datos del "&amp;Combinar1[[#This Row],[fuente]]&amp;", "&amp;Combinar1[[#This Row],[temporalidad]]</f>
        <v>#VALUE!</v>
      </c>
      <c r="AF350" t="e">
        <f>+Combinar1[[#This Row],[url]]&amp;Combinar1[[#This Row],[Complemento Link]]&amp;Combinar1[[#This Row],[id_fil_url 1]]&amp;#REF!&amp;#REF!</f>
        <v>#VALUE!</v>
      </c>
    </row>
    <row r="351" spans="29:32" x14ac:dyDescent="0.3">
      <c r="AC351" t="e">
        <f>+Combinar1[[#This Row],[Descripción Filtro URL 1]]</f>
        <v>#VALUE!</v>
      </c>
      <c r="AD351" t="e">
        <f>+Combinar1[[#This Row],[titulo]]&amp;AC351&amp;", "&amp;Combinar1[[#This Row],[temporalidad]]</f>
        <v>#VALUE!</v>
      </c>
      <c r="AE351" t="e">
        <f>+Combinar1[[#This Row],[descripcion_larga]]&amp;AC351&amp;", según datos del "&amp;Combinar1[[#This Row],[fuente]]&amp;", "&amp;Combinar1[[#This Row],[temporalidad]]</f>
        <v>#VALUE!</v>
      </c>
      <c r="AF351" t="e">
        <f>+Combinar1[[#This Row],[url]]&amp;Combinar1[[#This Row],[Complemento Link]]&amp;Combinar1[[#This Row],[id_fil_url 1]]&amp;#REF!&amp;#REF!</f>
        <v>#VALUE!</v>
      </c>
    </row>
    <row r="352" spans="29:32" x14ac:dyDescent="0.3">
      <c r="AC352" t="e">
        <f>+Combinar1[[#This Row],[Descripción Filtro URL 1]]</f>
        <v>#VALUE!</v>
      </c>
      <c r="AD352" t="e">
        <f>+Combinar1[[#This Row],[titulo]]&amp;AC352&amp;", "&amp;Combinar1[[#This Row],[temporalidad]]</f>
        <v>#VALUE!</v>
      </c>
      <c r="AE352" t="e">
        <f>+Combinar1[[#This Row],[descripcion_larga]]&amp;AC352&amp;", según datos del "&amp;Combinar1[[#This Row],[fuente]]&amp;", "&amp;Combinar1[[#This Row],[temporalidad]]</f>
        <v>#VALUE!</v>
      </c>
      <c r="AF352" t="e">
        <f>+Combinar1[[#This Row],[url]]&amp;Combinar1[[#This Row],[Complemento Link]]&amp;Combinar1[[#This Row],[id_fil_url 1]]&amp;#REF!&amp;#REF!</f>
        <v>#VALUE!</v>
      </c>
    </row>
    <row r="353" spans="29:32" x14ac:dyDescent="0.3">
      <c r="AC353" t="e">
        <f>+Combinar1[[#This Row],[Descripción Filtro URL 1]]</f>
        <v>#VALUE!</v>
      </c>
      <c r="AD353" t="e">
        <f>+Combinar1[[#This Row],[titulo]]&amp;AC353&amp;", "&amp;Combinar1[[#This Row],[temporalidad]]</f>
        <v>#VALUE!</v>
      </c>
      <c r="AE353" t="e">
        <f>+Combinar1[[#This Row],[descripcion_larga]]&amp;AC353&amp;", según datos del "&amp;Combinar1[[#This Row],[fuente]]&amp;", "&amp;Combinar1[[#This Row],[temporalidad]]</f>
        <v>#VALUE!</v>
      </c>
      <c r="AF353" t="e">
        <f>+Combinar1[[#This Row],[url]]&amp;Combinar1[[#This Row],[Complemento Link]]&amp;Combinar1[[#This Row],[id_fil_url 1]]&amp;#REF!&amp;#REF!</f>
        <v>#VALUE!</v>
      </c>
    </row>
    <row r="354" spans="29:32" x14ac:dyDescent="0.3">
      <c r="AC354" t="e">
        <f>+Combinar1[[#This Row],[Descripción Filtro URL 1]]</f>
        <v>#VALUE!</v>
      </c>
      <c r="AD354" t="e">
        <f>+Combinar1[[#This Row],[titulo]]&amp;AC354&amp;", "&amp;Combinar1[[#This Row],[temporalidad]]</f>
        <v>#VALUE!</v>
      </c>
      <c r="AE354" t="e">
        <f>+Combinar1[[#This Row],[descripcion_larga]]&amp;AC354&amp;", según datos del "&amp;Combinar1[[#This Row],[fuente]]&amp;", "&amp;Combinar1[[#This Row],[temporalidad]]</f>
        <v>#VALUE!</v>
      </c>
      <c r="AF354" t="e">
        <f>+Combinar1[[#This Row],[url]]&amp;Combinar1[[#This Row],[Complemento Link]]&amp;Combinar1[[#This Row],[id_fil_url 1]]&amp;#REF!&amp;#REF!</f>
        <v>#VALUE!</v>
      </c>
    </row>
    <row r="355" spans="29:32" x14ac:dyDescent="0.3">
      <c r="AC355" t="e">
        <f>+Combinar1[[#This Row],[Descripción Filtro URL 1]]</f>
        <v>#VALUE!</v>
      </c>
      <c r="AD355" t="e">
        <f>+Combinar1[[#This Row],[titulo]]&amp;AC355&amp;", "&amp;Combinar1[[#This Row],[temporalidad]]</f>
        <v>#VALUE!</v>
      </c>
      <c r="AE355" t="e">
        <f>+Combinar1[[#This Row],[descripcion_larga]]&amp;AC355&amp;", según datos del "&amp;Combinar1[[#This Row],[fuente]]&amp;", "&amp;Combinar1[[#This Row],[temporalidad]]</f>
        <v>#VALUE!</v>
      </c>
      <c r="AF355" t="e">
        <f>+Combinar1[[#This Row],[url]]&amp;Combinar1[[#This Row],[Complemento Link]]&amp;Combinar1[[#This Row],[id_fil_url 1]]&amp;#REF!&amp;#REF!</f>
        <v>#VALUE!</v>
      </c>
    </row>
    <row r="356" spans="29:32" x14ac:dyDescent="0.3">
      <c r="AC356" t="e">
        <f>+Combinar1[[#This Row],[Descripción Filtro URL 1]]</f>
        <v>#VALUE!</v>
      </c>
      <c r="AD356" t="e">
        <f>+Combinar1[[#This Row],[titulo]]&amp;AC356&amp;", "&amp;Combinar1[[#This Row],[temporalidad]]</f>
        <v>#VALUE!</v>
      </c>
      <c r="AE356" t="e">
        <f>+Combinar1[[#This Row],[descripcion_larga]]&amp;AC356&amp;", según datos del "&amp;Combinar1[[#This Row],[fuente]]&amp;", "&amp;Combinar1[[#This Row],[temporalidad]]</f>
        <v>#VALUE!</v>
      </c>
      <c r="AF356" t="e">
        <f>+Combinar1[[#This Row],[url]]&amp;Combinar1[[#This Row],[Complemento Link]]&amp;Combinar1[[#This Row],[id_fil_url 1]]&amp;#REF!&amp;#REF!</f>
        <v>#VALUE!</v>
      </c>
    </row>
    <row r="357" spans="29:32" x14ac:dyDescent="0.3">
      <c r="AC357" t="e">
        <f>+Combinar1[[#This Row],[Descripción Filtro URL 1]]</f>
        <v>#VALUE!</v>
      </c>
      <c r="AD357" t="e">
        <f>+Combinar1[[#This Row],[titulo]]&amp;AC357&amp;", "&amp;Combinar1[[#This Row],[temporalidad]]</f>
        <v>#VALUE!</v>
      </c>
      <c r="AE357" t="e">
        <f>+Combinar1[[#This Row],[descripcion_larga]]&amp;AC357&amp;", según datos del "&amp;Combinar1[[#This Row],[fuente]]&amp;", "&amp;Combinar1[[#This Row],[temporalidad]]</f>
        <v>#VALUE!</v>
      </c>
      <c r="AF357" t="e">
        <f>+Combinar1[[#This Row],[url]]&amp;Combinar1[[#This Row],[Complemento Link]]&amp;Combinar1[[#This Row],[id_fil_url 1]]&amp;#REF!&amp;#REF!</f>
        <v>#VALUE!</v>
      </c>
    </row>
    <row r="358" spans="29:32" x14ac:dyDescent="0.3">
      <c r="AC358" t="e">
        <f>+Combinar1[[#This Row],[Descripción Filtro URL 1]]</f>
        <v>#VALUE!</v>
      </c>
      <c r="AD358" t="e">
        <f>+Combinar1[[#This Row],[titulo]]&amp;AC358&amp;", "&amp;Combinar1[[#This Row],[temporalidad]]</f>
        <v>#VALUE!</v>
      </c>
      <c r="AE358" t="e">
        <f>+Combinar1[[#This Row],[descripcion_larga]]&amp;AC358&amp;", según datos del "&amp;Combinar1[[#This Row],[fuente]]&amp;", "&amp;Combinar1[[#This Row],[temporalidad]]</f>
        <v>#VALUE!</v>
      </c>
      <c r="AF358" t="e">
        <f>+Combinar1[[#This Row],[url]]&amp;Combinar1[[#This Row],[Complemento Link]]&amp;Combinar1[[#This Row],[id_fil_url 1]]&amp;#REF!&amp;#REF!</f>
        <v>#VALUE!</v>
      </c>
    </row>
    <row r="359" spans="29:32" x14ac:dyDescent="0.3">
      <c r="AC359" t="e">
        <f>+Combinar1[[#This Row],[Descripción Filtro URL 1]]</f>
        <v>#VALUE!</v>
      </c>
      <c r="AD359" t="e">
        <f>+Combinar1[[#This Row],[titulo]]&amp;AC359&amp;", "&amp;Combinar1[[#This Row],[temporalidad]]</f>
        <v>#VALUE!</v>
      </c>
      <c r="AE359" t="e">
        <f>+Combinar1[[#This Row],[descripcion_larga]]&amp;AC359&amp;", según datos del "&amp;Combinar1[[#This Row],[fuente]]&amp;", "&amp;Combinar1[[#This Row],[temporalidad]]</f>
        <v>#VALUE!</v>
      </c>
      <c r="AF359" t="e">
        <f>+Combinar1[[#This Row],[url]]&amp;Combinar1[[#This Row],[Complemento Link]]&amp;Combinar1[[#This Row],[id_fil_url 1]]&amp;#REF!&amp;#REF!</f>
        <v>#VALUE!</v>
      </c>
    </row>
    <row r="360" spans="29:32" x14ac:dyDescent="0.3">
      <c r="AC360" t="e">
        <f>+Combinar1[[#This Row],[Descripción Filtro URL 1]]</f>
        <v>#VALUE!</v>
      </c>
      <c r="AD360" t="e">
        <f>+Combinar1[[#This Row],[titulo]]&amp;AC360&amp;", "&amp;Combinar1[[#This Row],[temporalidad]]</f>
        <v>#VALUE!</v>
      </c>
      <c r="AE360" t="e">
        <f>+Combinar1[[#This Row],[descripcion_larga]]&amp;AC360&amp;", según datos del "&amp;Combinar1[[#This Row],[fuente]]&amp;", "&amp;Combinar1[[#This Row],[temporalidad]]</f>
        <v>#VALUE!</v>
      </c>
      <c r="AF360" t="e">
        <f>+Combinar1[[#This Row],[url]]&amp;Combinar1[[#This Row],[Complemento Link]]&amp;Combinar1[[#This Row],[id_fil_url 1]]&amp;#REF!&amp;#REF!</f>
        <v>#VALUE!</v>
      </c>
    </row>
    <row r="361" spans="29:32" x14ac:dyDescent="0.3">
      <c r="AC361" t="e">
        <f>+Combinar1[[#This Row],[Descripción Filtro URL 1]]</f>
        <v>#VALUE!</v>
      </c>
      <c r="AD361" t="e">
        <f>+Combinar1[[#This Row],[titulo]]&amp;AC361&amp;", "&amp;Combinar1[[#This Row],[temporalidad]]</f>
        <v>#VALUE!</v>
      </c>
      <c r="AE361" t="e">
        <f>+Combinar1[[#This Row],[descripcion_larga]]&amp;AC361&amp;", según datos del "&amp;Combinar1[[#This Row],[fuente]]&amp;", "&amp;Combinar1[[#This Row],[temporalidad]]</f>
        <v>#VALUE!</v>
      </c>
      <c r="AF361" t="e">
        <f>+Combinar1[[#This Row],[url]]&amp;Combinar1[[#This Row],[Complemento Link]]&amp;Combinar1[[#This Row],[id_fil_url 1]]&amp;#REF!&amp;#REF!</f>
        <v>#VALUE!</v>
      </c>
    </row>
    <row r="362" spans="29:32" x14ac:dyDescent="0.3">
      <c r="AC362" t="e">
        <f>+Combinar1[[#This Row],[Descripción Filtro URL 1]]</f>
        <v>#VALUE!</v>
      </c>
      <c r="AD362" t="e">
        <f>+Combinar1[[#This Row],[titulo]]&amp;AC362&amp;", "&amp;Combinar1[[#This Row],[temporalidad]]</f>
        <v>#VALUE!</v>
      </c>
      <c r="AE362" t="e">
        <f>+Combinar1[[#This Row],[descripcion_larga]]&amp;AC362&amp;", según datos del "&amp;Combinar1[[#This Row],[fuente]]&amp;", "&amp;Combinar1[[#This Row],[temporalidad]]</f>
        <v>#VALUE!</v>
      </c>
      <c r="AF362" t="e">
        <f>+Combinar1[[#This Row],[url]]&amp;Combinar1[[#This Row],[Complemento Link]]&amp;Combinar1[[#This Row],[id_fil_url 1]]&amp;#REF!&amp;#REF!</f>
        <v>#VALUE!</v>
      </c>
    </row>
    <row r="363" spans="29:32" x14ac:dyDescent="0.3">
      <c r="AC363" t="e">
        <f>+Combinar1[[#This Row],[Descripción Filtro URL 1]]</f>
        <v>#VALUE!</v>
      </c>
      <c r="AD363" t="e">
        <f>+Combinar1[[#This Row],[titulo]]&amp;AC363&amp;", "&amp;Combinar1[[#This Row],[temporalidad]]</f>
        <v>#VALUE!</v>
      </c>
      <c r="AE363" t="e">
        <f>+Combinar1[[#This Row],[descripcion_larga]]&amp;AC363&amp;", según datos del "&amp;Combinar1[[#This Row],[fuente]]&amp;", "&amp;Combinar1[[#This Row],[temporalidad]]</f>
        <v>#VALUE!</v>
      </c>
      <c r="AF363" t="e">
        <f>+Combinar1[[#This Row],[url]]&amp;Combinar1[[#This Row],[Complemento Link]]&amp;Combinar1[[#This Row],[id_fil_url 1]]&amp;#REF!&amp;#REF!</f>
        <v>#VALUE!</v>
      </c>
    </row>
    <row r="364" spans="29:32" x14ac:dyDescent="0.3">
      <c r="AC364" t="e">
        <f>+Combinar1[[#This Row],[Descripción Filtro URL 1]]</f>
        <v>#VALUE!</v>
      </c>
      <c r="AD364" t="e">
        <f>+Combinar1[[#This Row],[titulo]]&amp;AC364&amp;", "&amp;Combinar1[[#This Row],[temporalidad]]</f>
        <v>#VALUE!</v>
      </c>
      <c r="AE364" t="e">
        <f>+Combinar1[[#This Row],[descripcion_larga]]&amp;AC364&amp;", según datos del "&amp;Combinar1[[#This Row],[fuente]]&amp;", "&amp;Combinar1[[#This Row],[temporalidad]]</f>
        <v>#VALUE!</v>
      </c>
      <c r="AF364" t="e">
        <f>+Combinar1[[#This Row],[url]]&amp;Combinar1[[#This Row],[Complemento Link]]&amp;Combinar1[[#This Row],[id_fil_url 1]]&amp;#REF!&amp;#REF!</f>
        <v>#VALUE!</v>
      </c>
    </row>
    <row r="365" spans="29:32" x14ac:dyDescent="0.3">
      <c r="AC365" t="e">
        <f>+Combinar1[[#This Row],[Descripción Filtro URL 1]]</f>
        <v>#VALUE!</v>
      </c>
      <c r="AD365" t="e">
        <f>+Combinar1[[#This Row],[titulo]]&amp;AC365&amp;", "&amp;Combinar1[[#This Row],[temporalidad]]</f>
        <v>#VALUE!</v>
      </c>
      <c r="AE365" t="e">
        <f>+Combinar1[[#This Row],[descripcion_larga]]&amp;AC365&amp;", según datos del "&amp;Combinar1[[#This Row],[fuente]]&amp;", "&amp;Combinar1[[#This Row],[temporalidad]]</f>
        <v>#VALUE!</v>
      </c>
      <c r="AF365" t="e">
        <f>+Combinar1[[#This Row],[url]]&amp;Combinar1[[#This Row],[Complemento Link]]&amp;Combinar1[[#This Row],[id_fil_url 1]]&amp;#REF!&amp;#REF!</f>
        <v>#VALUE!</v>
      </c>
    </row>
    <row r="366" spans="29:32" x14ac:dyDescent="0.3">
      <c r="AC366" t="e">
        <f>+Combinar1[[#This Row],[Descripción Filtro URL 1]]</f>
        <v>#VALUE!</v>
      </c>
      <c r="AD366" t="e">
        <f>+Combinar1[[#This Row],[titulo]]&amp;AC366&amp;", "&amp;Combinar1[[#This Row],[temporalidad]]</f>
        <v>#VALUE!</v>
      </c>
      <c r="AE366" t="e">
        <f>+Combinar1[[#This Row],[descripcion_larga]]&amp;AC366&amp;", según datos del "&amp;Combinar1[[#This Row],[fuente]]&amp;", "&amp;Combinar1[[#This Row],[temporalidad]]</f>
        <v>#VALUE!</v>
      </c>
      <c r="AF366" t="e">
        <f>+Combinar1[[#This Row],[url]]&amp;Combinar1[[#This Row],[Complemento Link]]&amp;Combinar1[[#This Row],[id_fil_url 1]]&amp;#REF!&amp;#REF!</f>
        <v>#VALUE!</v>
      </c>
    </row>
    <row r="367" spans="29:32" x14ac:dyDescent="0.3">
      <c r="AC367" t="e">
        <f>+Combinar1[[#This Row],[Descripción Filtro URL 1]]</f>
        <v>#VALUE!</v>
      </c>
      <c r="AD367" t="e">
        <f>+Combinar1[[#This Row],[titulo]]&amp;AC367&amp;", "&amp;Combinar1[[#This Row],[temporalidad]]</f>
        <v>#VALUE!</v>
      </c>
      <c r="AE367" t="e">
        <f>+Combinar1[[#This Row],[descripcion_larga]]&amp;AC367&amp;", según datos del "&amp;Combinar1[[#This Row],[fuente]]&amp;", "&amp;Combinar1[[#This Row],[temporalidad]]</f>
        <v>#VALUE!</v>
      </c>
      <c r="AF367" t="e">
        <f>+Combinar1[[#This Row],[url]]&amp;Combinar1[[#This Row],[Complemento Link]]&amp;Combinar1[[#This Row],[id_fil_url 1]]&amp;#REF!&amp;#REF!</f>
        <v>#VALUE!</v>
      </c>
    </row>
    <row r="368" spans="29:32" x14ac:dyDescent="0.3">
      <c r="AC368" t="e">
        <f>+Combinar1[[#This Row],[Descripción Filtro URL 1]]</f>
        <v>#VALUE!</v>
      </c>
      <c r="AD368" t="e">
        <f>+Combinar1[[#This Row],[titulo]]&amp;AC368&amp;", "&amp;Combinar1[[#This Row],[temporalidad]]</f>
        <v>#VALUE!</v>
      </c>
      <c r="AE368" t="e">
        <f>+Combinar1[[#This Row],[descripcion_larga]]&amp;AC368&amp;", según datos del "&amp;Combinar1[[#This Row],[fuente]]&amp;", "&amp;Combinar1[[#This Row],[temporalidad]]</f>
        <v>#VALUE!</v>
      </c>
      <c r="AF368" t="e">
        <f>+Combinar1[[#This Row],[url]]&amp;Combinar1[[#This Row],[Complemento Link]]&amp;Combinar1[[#This Row],[id_fil_url 1]]&amp;#REF!&amp;#REF!</f>
        <v>#VALUE!</v>
      </c>
    </row>
    <row r="369" spans="29:32" x14ac:dyDescent="0.3">
      <c r="AC369" t="e">
        <f>+Combinar1[[#This Row],[Descripción Filtro URL 1]]</f>
        <v>#VALUE!</v>
      </c>
      <c r="AD369" t="e">
        <f>+Combinar1[[#This Row],[titulo]]&amp;AC369&amp;", "&amp;Combinar1[[#This Row],[temporalidad]]</f>
        <v>#VALUE!</v>
      </c>
      <c r="AE369" t="e">
        <f>+Combinar1[[#This Row],[descripcion_larga]]&amp;AC369&amp;", según datos del "&amp;Combinar1[[#This Row],[fuente]]&amp;", "&amp;Combinar1[[#This Row],[temporalidad]]</f>
        <v>#VALUE!</v>
      </c>
      <c r="AF369" t="e">
        <f>+Combinar1[[#This Row],[url]]&amp;Combinar1[[#This Row],[Complemento Link]]&amp;Combinar1[[#This Row],[id_fil_url 1]]&amp;#REF!&amp;#REF!</f>
        <v>#VALUE!</v>
      </c>
    </row>
    <row r="370" spans="29:32" x14ac:dyDescent="0.3">
      <c r="AC370" t="e">
        <f>+Combinar1[[#This Row],[Descripción Filtro URL 1]]</f>
        <v>#VALUE!</v>
      </c>
      <c r="AD370" t="e">
        <f>+Combinar1[[#This Row],[titulo]]&amp;AC370&amp;", "&amp;Combinar1[[#This Row],[temporalidad]]</f>
        <v>#VALUE!</v>
      </c>
      <c r="AE370" t="e">
        <f>+Combinar1[[#This Row],[descripcion_larga]]&amp;AC370&amp;", según datos del "&amp;Combinar1[[#This Row],[fuente]]&amp;", "&amp;Combinar1[[#This Row],[temporalidad]]</f>
        <v>#VALUE!</v>
      </c>
      <c r="AF370" t="e">
        <f>+Combinar1[[#This Row],[url]]&amp;Combinar1[[#This Row],[Complemento Link]]&amp;Combinar1[[#This Row],[id_fil_url 1]]&amp;#REF!&amp;#REF!</f>
        <v>#VALUE!</v>
      </c>
    </row>
    <row r="371" spans="29:32" x14ac:dyDescent="0.3">
      <c r="AC371" t="e">
        <f>+Combinar1[[#This Row],[Descripción Filtro URL 1]]</f>
        <v>#VALUE!</v>
      </c>
      <c r="AD371" t="e">
        <f>+Combinar1[[#This Row],[titulo]]&amp;AC371&amp;", "&amp;Combinar1[[#This Row],[temporalidad]]</f>
        <v>#VALUE!</v>
      </c>
      <c r="AE371" t="e">
        <f>+Combinar1[[#This Row],[descripcion_larga]]&amp;AC371&amp;", según datos del "&amp;Combinar1[[#This Row],[fuente]]&amp;", "&amp;Combinar1[[#This Row],[temporalidad]]</f>
        <v>#VALUE!</v>
      </c>
      <c r="AF371" t="e">
        <f>+Combinar1[[#This Row],[url]]&amp;Combinar1[[#This Row],[Complemento Link]]&amp;Combinar1[[#This Row],[id_fil_url 1]]&amp;#REF!&amp;#REF!</f>
        <v>#VALUE!</v>
      </c>
    </row>
    <row r="372" spans="29:32" x14ac:dyDescent="0.3">
      <c r="AC372" t="e">
        <f>+Combinar1[[#This Row],[Descripción Filtro URL 1]]</f>
        <v>#VALUE!</v>
      </c>
      <c r="AD372" t="e">
        <f>+Combinar1[[#This Row],[titulo]]&amp;AC372&amp;", "&amp;Combinar1[[#This Row],[temporalidad]]</f>
        <v>#VALUE!</v>
      </c>
      <c r="AE372" t="e">
        <f>+Combinar1[[#This Row],[descripcion_larga]]&amp;AC372&amp;", según datos del "&amp;Combinar1[[#This Row],[fuente]]&amp;", "&amp;Combinar1[[#This Row],[temporalidad]]</f>
        <v>#VALUE!</v>
      </c>
      <c r="AF372" t="e">
        <f>+Combinar1[[#This Row],[url]]&amp;Combinar1[[#This Row],[Complemento Link]]&amp;Combinar1[[#This Row],[id_fil_url 1]]&amp;#REF!&amp;#REF!</f>
        <v>#VALUE!</v>
      </c>
    </row>
    <row r="373" spans="29:32" x14ac:dyDescent="0.3">
      <c r="AC373" t="e">
        <f>+Combinar1[[#This Row],[Descripción Filtro URL 1]]</f>
        <v>#VALUE!</v>
      </c>
      <c r="AD373" t="e">
        <f>+Combinar1[[#This Row],[titulo]]&amp;AC373&amp;", "&amp;Combinar1[[#This Row],[temporalidad]]</f>
        <v>#VALUE!</v>
      </c>
      <c r="AE373" t="e">
        <f>+Combinar1[[#This Row],[descripcion_larga]]&amp;AC373&amp;", según datos del "&amp;Combinar1[[#This Row],[fuente]]&amp;", "&amp;Combinar1[[#This Row],[temporalidad]]</f>
        <v>#VALUE!</v>
      </c>
      <c r="AF373" t="e">
        <f>+Combinar1[[#This Row],[url]]&amp;Combinar1[[#This Row],[Complemento Link]]&amp;Combinar1[[#This Row],[id_fil_url 1]]&amp;#REF!&amp;#REF!</f>
        <v>#VALUE!</v>
      </c>
    </row>
    <row r="374" spans="29:32" x14ac:dyDescent="0.3">
      <c r="AC374" t="e">
        <f>+Combinar1[[#This Row],[Descripción Filtro URL 1]]</f>
        <v>#VALUE!</v>
      </c>
      <c r="AD374" t="e">
        <f>+Combinar1[[#This Row],[titulo]]&amp;AC374&amp;", "&amp;Combinar1[[#This Row],[temporalidad]]</f>
        <v>#VALUE!</v>
      </c>
      <c r="AE374" t="e">
        <f>+Combinar1[[#This Row],[descripcion_larga]]&amp;AC374&amp;", según datos del "&amp;Combinar1[[#This Row],[fuente]]&amp;", "&amp;Combinar1[[#This Row],[temporalidad]]</f>
        <v>#VALUE!</v>
      </c>
      <c r="AF374" t="e">
        <f>+Combinar1[[#This Row],[url]]&amp;Combinar1[[#This Row],[Complemento Link]]&amp;Combinar1[[#This Row],[id_fil_url 1]]&amp;#REF!&amp;#REF!</f>
        <v>#VALUE!</v>
      </c>
    </row>
    <row r="375" spans="29:32" x14ac:dyDescent="0.3">
      <c r="AC375" t="e">
        <f>+Combinar1[[#This Row],[Descripción Filtro URL 1]]</f>
        <v>#VALUE!</v>
      </c>
      <c r="AD375" t="e">
        <f>+Combinar1[[#This Row],[titulo]]&amp;AC375&amp;", "&amp;Combinar1[[#This Row],[temporalidad]]</f>
        <v>#VALUE!</v>
      </c>
      <c r="AE375" t="e">
        <f>+Combinar1[[#This Row],[descripcion_larga]]&amp;AC375&amp;", según datos del "&amp;Combinar1[[#This Row],[fuente]]&amp;", "&amp;Combinar1[[#This Row],[temporalidad]]</f>
        <v>#VALUE!</v>
      </c>
      <c r="AF375" t="e">
        <f>+Combinar1[[#This Row],[url]]&amp;Combinar1[[#This Row],[Complemento Link]]&amp;Combinar1[[#This Row],[id_fil_url 1]]&amp;#REF!&amp;#REF!</f>
        <v>#VALUE!</v>
      </c>
    </row>
    <row r="376" spans="29:32" x14ac:dyDescent="0.3">
      <c r="AC376" t="e">
        <f>+Combinar1[[#This Row],[Descripción Filtro URL 1]]</f>
        <v>#VALUE!</v>
      </c>
      <c r="AD376" t="e">
        <f>+Combinar1[[#This Row],[titulo]]&amp;AC376&amp;", "&amp;Combinar1[[#This Row],[temporalidad]]</f>
        <v>#VALUE!</v>
      </c>
      <c r="AE376" t="e">
        <f>+Combinar1[[#This Row],[descripcion_larga]]&amp;AC376&amp;", según datos del "&amp;Combinar1[[#This Row],[fuente]]&amp;", "&amp;Combinar1[[#This Row],[temporalidad]]</f>
        <v>#VALUE!</v>
      </c>
      <c r="AF376" t="e">
        <f>+Combinar1[[#This Row],[url]]&amp;Combinar1[[#This Row],[Complemento Link]]&amp;Combinar1[[#This Row],[id_fil_url 1]]&amp;#REF!&amp;#REF!</f>
        <v>#VALUE!</v>
      </c>
    </row>
    <row r="377" spans="29:32" x14ac:dyDescent="0.3">
      <c r="AC377" t="e">
        <f>+Combinar1[[#This Row],[Descripción Filtro URL 1]]</f>
        <v>#VALUE!</v>
      </c>
      <c r="AD377" t="e">
        <f>+Combinar1[[#This Row],[titulo]]&amp;AC377&amp;", "&amp;Combinar1[[#This Row],[temporalidad]]</f>
        <v>#VALUE!</v>
      </c>
      <c r="AE377" t="e">
        <f>+Combinar1[[#This Row],[descripcion_larga]]&amp;AC377&amp;", según datos del "&amp;Combinar1[[#This Row],[fuente]]&amp;", "&amp;Combinar1[[#This Row],[temporalidad]]</f>
        <v>#VALUE!</v>
      </c>
      <c r="AF377" t="e">
        <f>+Combinar1[[#This Row],[url]]&amp;Combinar1[[#This Row],[Complemento Link]]&amp;Combinar1[[#This Row],[id_fil_url 1]]&amp;#REF!&amp;#REF!</f>
        <v>#VALUE!</v>
      </c>
    </row>
    <row r="378" spans="29:32" x14ac:dyDescent="0.3">
      <c r="AC378" t="e">
        <f>+Combinar1[[#This Row],[Descripción Filtro URL 1]]</f>
        <v>#VALUE!</v>
      </c>
      <c r="AD378" t="e">
        <f>+Combinar1[[#This Row],[titulo]]&amp;AC378&amp;", "&amp;Combinar1[[#This Row],[temporalidad]]</f>
        <v>#VALUE!</v>
      </c>
      <c r="AE378" t="e">
        <f>+Combinar1[[#This Row],[descripcion_larga]]&amp;AC378&amp;", según datos del "&amp;Combinar1[[#This Row],[fuente]]&amp;", "&amp;Combinar1[[#This Row],[temporalidad]]</f>
        <v>#VALUE!</v>
      </c>
      <c r="AF378" t="e">
        <f>+Combinar1[[#This Row],[url]]&amp;Combinar1[[#This Row],[Complemento Link]]&amp;Combinar1[[#This Row],[id_fil_url 1]]&amp;#REF!&amp;#REF!</f>
        <v>#VALUE!</v>
      </c>
    </row>
    <row r="379" spans="29:32" x14ac:dyDescent="0.3">
      <c r="AC379" t="e">
        <f>+Combinar1[[#This Row],[Descripción Filtro URL 1]]</f>
        <v>#VALUE!</v>
      </c>
      <c r="AD379" t="e">
        <f>+Combinar1[[#This Row],[titulo]]&amp;AC379&amp;", "&amp;Combinar1[[#This Row],[temporalidad]]</f>
        <v>#VALUE!</v>
      </c>
      <c r="AE379" t="e">
        <f>+Combinar1[[#This Row],[descripcion_larga]]&amp;AC379&amp;", según datos del "&amp;Combinar1[[#This Row],[fuente]]&amp;", "&amp;Combinar1[[#This Row],[temporalidad]]</f>
        <v>#VALUE!</v>
      </c>
      <c r="AF379" t="e">
        <f>+Combinar1[[#This Row],[url]]&amp;Combinar1[[#This Row],[Complemento Link]]&amp;Combinar1[[#This Row],[id_fil_url 1]]&amp;#REF!&amp;#REF!</f>
        <v>#VALUE!</v>
      </c>
    </row>
    <row r="380" spans="29:32" x14ac:dyDescent="0.3">
      <c r="AC380" t="e">
        <f>+Combinar1[[#This Row],[Descripción Filtro URL 1]]</f>
        <v>#VALUE!</v>
      </c>
      <c r="AD380" t="e">
        <f>+Combinar1[[#This Row],[titulo]]&amp;AC380&amp;", "&amp;Combinar1[[#This Row],[temporalidad]]</f>
        <v>#VALUE!</v>
      </c>
      <c r="AE380" t="e">
        <f>+Combinar1[[#This Row],[descripcion_larga]]&amp;AC380&amp;", según datos del "&amp;Combinar1[[#This Row],[fuente]]&amp;", "&amp;Combinar1[[#This Row],[temporalidad]]</f>
        <v>#VALUE!</v>
      </c>
      <c r="AF380" t="e">
        <f>+Combinar1[[#This Row],[url]]&amp;Combinar1[[#This Row],[Complemento Link]]&amp;Combinar1[[#This Row],[id_fil_url 1]]&amp;#REF!&amp;#REF!</f>
        <v>#VALUE!</v>
      </c>
    </row>
    <row r="381" spans="29:32" x14ac:dyDescent="0.3">
      <c r="AC381" t="e">
        <f>+Combinar1[[#This Row],[Descripción Filtro URL 1]]</f>
        <v>#VALUE!</v>
      </c>
      <c r="AD381" t="e">
        <f>+Combinar1[[#This Row],[titulo]]&amp;AC381&amp;", "&amp;Combinar1[[#This Row],[temporalidad]]</f>
        <v>#VALUE!</v>
      </c>
      <c r="AE381" t="e">
        <f>+Combinar1[[#This Row],[descripcion_larga]]&amp;AC381&amp;", según datos del "&amp;Combinar1[[#This Row],[fuente]]&amp;", "&amp;Combinar1[[#This Row],[temporalidad]]</f>
        <v>#VALUE!</v>
      </c>
      <c r="AF381" t="e">
        <f>+Combinar1[[#This Row],[url]]&amp;Combinar1[[#This Row],[Complemento Link]]&amp;Combinar1[[#This Row],[id_fil_url 1]]&amp;#REF!&amp;#REF!</f>
        <v>#VALUE!</v>
      </c>
    </row>
    <row r="382" spans="29:32" x14ac:dyDescent="0.3">
      <c r="AC382" t="e">
        <f>+Combinar1[[#This Row],[Descripción Filtro URL 1]]</f>
        <v>#VALUE!</v>
      </c>
      <c r="AD382" t="e">
        <f>+Combinar1[[#This Row],[titulo]]&amp;AC382&amp;", "&amp;Combinar1[[#This Row],[temporalidad]]</f>
        <v>#VALUE!</v>
      </c>
      <c r="AE382" t="e">
        <f>+Combinar1[[#This Row],[descripcion_larga]]&amp;AC382&amp;", según datos del "&amp;Combinar1[[#This Row],[fuente]]&amp;", "&amp;Combinar1[[#This Row],[temporalidad]]</f>
        <v>#VALUE!</v>
      </c>
      <c r="AF382" t="e">
        <f>+Combinar1[[#This Row],[url]]&amp;Combinar1[[#This Row],[Complemento Link]]&amp;Combinar1[[#This Row],[id_fil_url 1]]&amp;#REF!&amp;#REF!</f>
        <v>#VALUE!</v>
      </c>
    </row>
    <row r="383" spans="29:32" x14ac:dyDescent="0.3">
      <c r="AC383" t="e">
        <f>+Combinar1[[#This Row],[Descripción Filtro URL 1]]</f>
        <v>#VALUE!</v>
      </c>
      <c r="AD383" t="e">
        <f>+Combinar1[[#This Row],[titulo]]&amp;AC383&amp;", "&amp;Combinar1[[#This Row],[temporalidad]]</f>
        <v>#VALUE!</v>
      </c>
      <c r="AE383" t="e">
        <f>+Combinar1[[#This Row],[descripcion_larga]]&amp;AC383&amp;", según datos del "&amp;Combinar1[[#This Row],[fuente]]&amp;", "&amp;Combinar1[[#This Row],[temporalidad]]</f>
        <v>#VALUE!</v>
      </c>
      <c r="AF383" t="e">
        <f>+Combinar1[[#This Row],[url]]&amp;Combinar1[[#This Row],[Complemento Link]]&amp;Combinar1[[#This Row],[id_fil_url 1]]&amp;#REF!&amp;#REF!</f>
        <v>#VALUE!</v>
      </c>
    </row>
    <row r="384" spans="29:32" x14ac:dyDescent="0.3">
      <c r="AC384" t="e">
        <f>+Combinar1[[#This Row],[Descripción Filtro URL 1]]</f>
        <v>#VALUE!</v>
      </c>
      <c r="AD384" t="e">
        <f>+Combinar1[[#This Row],[titulo]]&amp;AC384&amp;", "&amp;Combinar1[[#This Row],[temporalidad]]</f>
        <v>#VALUE!</v>
      </c>
      <c r="AE384" t="e">
        <f>+Combinar1[[#This Row],[descripcion_larga]]&amp;AC384&amp;", según datos del "&amp;Combinar1[[#This Row],[fuente]]&amp;", "&amp;Combinar1[[#This Row],[temporalidad]]</f>
        <v>#VALUE!</v>
      </c>
      <c r="AF384" t="e">
        <f>+Combinar1[[#This Row],[url]]&amp;Combinar1[[#This Row],[Complemento Link]]&amp;Combinar1[[#This Row],[id_fil_url 1]]&amp;#REF!&amp;#REF!</f>
        <v>#VALUE!</v>
      </c>
    </row>
    <row r="385" spans="29:32" x14ac:dyDescent="0.3">
      <c r="AC385" t="e">
        <f>+Combinar1[[#This Row],[Descripción Filtro URL 1]]</f>
        <v>#VALUE!</v>
      </c>
      <c r="AD385" t="e">
        <f>+Combinar1[[#This Row],[titulo]]&amp;AC385&amp;", "&amp;Combinar1[[#This Row],[temporalidad]]</f>
        <v>#VALUE!</v>
      </c>
      <c r="AE385" t="e">
        <f>+Combinar1[[#This Row],[descripcion_larga]]&amp;AC385&amp;", según datos del "&amp;Combinar1[[#This Row],[fuente]]&amp;", "&amp;Combinar1[[#This Row],[temporalidad]]</f>
        <v>#VALUE!</v>
      </c>
      <c r="AF385" t="e">
        <f>+Combinar1[[#This Row],[url]]&amp;Combinar1[[#This Row],[Complemento Link]]&amp;Combinar1[[#This Row],[id_fil_url 1]]&amp;#REF!&amp;#REF!</f>
        <v>#VALUE!</v>
      </c>
    </row>
    <row r="386" spans="29:32" x14ac:dyDescent="0.3">
      <c r="AC386" t="e">
        <f>+Combinar1[[#This Row],[Descripción Filtro URL 1]]</f>
        <v>#VALUE!</v>
      </c>
      <c r="AD386" t="e">
        <f>+Combinar1[[#This Row],[titulo]]&amp;AC386&amp;", "&amp;Combinar1[[#This Row],[temporalidad]]</f>
        <v>#VALUE!</v>
      </c>
      <c r="AE386" t="e">
        <f>+Combinar1[[#This Row],[descripcion_larga]]&amp;AC386&amp;", según datos del "&amp;Combinar1[[#This Row],[fuente]]&amp;", "&amp;Combinar1[[#This Row],[temporalidad]]</f>
        <v>#VALUE!</v>
      </c>
      <c r="AF386" t="e">
        <f>+Combinar1[[#This Row],[url]]&amp;Combinar1[[#This Row],[Complemento Link]]&amp;Combinar1[[#This Row],[id_fil_url 1]]&amp;#REF!&amp;#REF!</f>
        <v>#VALUE!</v>
      </c>
    </row>
    <row r="387" spans="29:32" x14ac:dyDescent="0.3">
      <c r="AC387" t="e">
        <f>+Combinar1[[#This Row],[Descripción Filtro URL 1]]</f>
        <v>#VALUE!</v>
      </c>
      <c r="AD387" t="e">
        <f>+Combinar1[[#This Row],[titulo]]&amp;AC387&amp;", "&amp;Combinar1[[#This Row],[temporalidad]]</f>
        <v>#VALUE!</v>
      </c>
      <c r="AE387" t="e">
        <f>+Combinar1[[#This Row],[descripcion_larga]]&amp;AC387&amp;", según datos del "&amp;Combinar1[[#This Row],[fuente]]&amp;", "&amp;Combinar1[[#This Row],[temporalidad]]</f>
        <v>#VALUE!</v>
      </c>
      <c r="AF387" t="e">
        <f>+Combinar1[[#This Row],[url]]&amp;Combinar1[[#This Row],[Complemento Link]]&amp;Combinar1[[#This Row],[id_fil_url 1]]&amp;#REF!&amp;#REF!</f>
        <v>#VALUE!</v>
      </c>
    </row>
    <row r="388" spans="29:32" x14ac:dyDescent="0.3">
      <c r="AC388" t="e">
        <f>+Combinar1[[#This Row],[Descripción Filtro URL 1]]</f>
        <v>#VALUE!</v>
      </c>
      <c r="AD388" t="e">
        <f>+Combinar1[[#This Row],[titulo]]&amp;AC388&amp;", "&amp;Combinar1[[#This Row],[temporalidad]]</f>
        <v>#VALUE!</v>
      </c>
      <c r="AE388" t="e">
        <f>+Combinar1[[#This Row],[descripcion_larga]]&amp;AC388&amp;", según datos del "&amp;Combinar1[[#This Row],[fuente]]&amp;", "&amp;Combinar1[[#This Row],[temporalidad]]</f>
        <v>#VALUE!</v>
      </c>
      <c r="AF388" t="e">
        <f>+Combinar1[[#This Row],[url]]&amp;Combinar1[[#This Row],[Complemento Link]]&amp;Combinar1[[#This Row],[id_fil_url 1]]&amp;#REF!&amp;#REF!</f>
        <v>#VALUE!</v>
      </c>
    </row>
    <row r="389" spans="29:32" x14ac:dyDescent="0.3">
      <c r="AC389" t="e">
        <f>+Combinar1[[#This Row],[Descripción Filtro URL 1]]</f>
        <v>#VALUE!</v>
      </c>
      <c r="AD389" t="e">
        <f>+Combinar1[[#This Row],[titulo]]&amp;AC389&amp;", "&amp;Combinar1[[#This Row],[temporalidad]]</f>
        <v>#VALUE!</v>
      </c>
      <c r="AE389" t="e">
        <f>+Combinar1[[#This Row],[descripcion_larga]]&amp;AC389&amp;", según datos del "&amp;Combinar1[[#This Row],[fuente]]&amp;", "&amp;Combinar1[[#This Row],[temporalidad]]</f>
        <v>#VALUE!</v>
      </c>
      <c r="AF389" t="e">
        <f>+Combinar1[[#This Row],[url]]&amp;Combinar1[[#This Row],[Complemento Link]]&amp;Combinar1[[#This Row],[id_fil_url 1]]&amp;#REF!&amp;#REF!</f>
        <v>#VALUE!</v>
      </c>
    </row>
    <row r="390" spans="29:32" x14ac:dyDescent="0.3">
      <c r="AC390" t="e">
        <f>+Combinar1[[#This Row],[Descripción Filtro URL 1]]</f>
        <v>#VALUE!</v>
      </c>
      <c r="AD390" t="e">
        <f>+Combinar1[[#This Row],[titulo]]&amp;AC390&amp;", "&amp;Combinar1[[#This Row],[temporalidad]]</f>
        <v>#VALUE!</v>
      </c>
      <c r="AE390" t="e">
        <f>+Combinar1[[#This Row],[descripcion_larga]]&amp;AC390&amp;", según datos del "&amp;Combinar1[[#This Row],[fuente]]&amp;", "&amp;Combinar1[[#This Row],[temporalidad]]</f>
        <v>#VALUE!</v>
      </c>
      <c r="AF390" t="e">
        <f>+Combinar1[[#This Row],[url]]&amp;Combinar1[[#This Row],[Complemento Link]]&amp;Combinar1[[#This Row],[id_fil_url 1]]&amp;#REF!&amp;#REF!</f>
        <v>#VALUE!</v>
      </c>
    </row>
    <row r="391" spans="29:32" x14ac:dyDescent="0.3">
      <c r="AC391" t="e">
        <f>+Combinar1[[#This Row],[Descripción Filtro URL 1]]</f>
        <v>#VALUE!</v>
      </c>
      <c r="AD391" t="e">
        <f>+Combinar1[[#This Row],[titulo]]&amp;AC391&amp;", "&amp;Combinar1[[#This Row],[temporalidad]]</f>
        <v>#VALUE!</v>
      </c>
      <c r="AE391" t="e">
        <f>+Combinar1[[#This Row],[descripcion_larga]]&amp;AC391&amp;", según datos del "&amp;Combinar1[[#This Row],[fuente]]&amp;", "&amp;Combinar1[[#This Row],[temporalidad]]</f>
        <v>#VALUE!</v>
      </c>
      <c r="AF391" t="e">
        <f>+Combinar1[[#This Row],[url]]&amp;Combinar1[[#This Row],[Complemento Link]]&amp;Combinar1[[#This Row],[id_fil_url 1]]&amp;#REF!&amp;#REF!</f>
        <v>#VALUE!</v>
      </c>
    </row>
    <row r="392" spans="29:32" x14ac:dyDescent="0.3">
      <c r="AC392" t="e">
        <f>+Combinar1[[#This Row],[Descripción Filtro URL 1]]</f>
        <v>#VALUE!</v>
      </c>
      <c r="AD392" t="e">
        <f>+Combinar1[[#This Row],[titulo]]&amp;AC392&amp;", "&amp;Combinar1[[#This Row],[temporalidad]]</f>
        <v>#VALUE!</v>
      </c>
      <c r="AE392" t="e">
        <f>+Combinar1[[#This Row],[descripcion_larga]]&amp;AC392&amp;", según datos del "&amp;Combinar1[[#This Row],[fuente]]&amp;", "&amp;Combinar1[[#This Row],[temporalidad]]</f>
        <v>#VALUE!</v>
      </c>
      <c r="AF392" t="e">
        <f>+Combinar1[[#This Row],[url]]&amp;Combinar1[[#This Row],[Complemento Link]]&amp;Combinar1[[#This Row],[id_fil_url 1]]&amp;#REF!&amp;#REF!</f>
        <v>#VALUE!</v>
      </c>
    </row>
    <row r="393" spans="29:32" x14ac:dyDescent="0.3">
      <c r="AC393" t="e">
        <f>+Combinar1[[#This Row],[Descripción Filtro URL 1]]</f>
        <v>#VALUE!</v>
      </c>
      <c r="AD393" t="e">
        <f>+Combinar1[[#This Row],[titulo]]&amp;AC393&amp;", "&amp;Combinar1[[#This Row],[temporalidad]]</f>
        <v>#VALUE!</v>
      </c>
      <c r="AE393" t="e">
        <f>+Combinar1[[#This Row],[descripcion_larga]]&amp;AC393&amp;", según datos del "&amp;Combinar1[[#This Row],[fuente]]&amp;", "&amp;Combinar1[[#This Row],[temporalidad]]</f>
        <v>#VALUE!</v>
      </c>
      <c r="AF393" t="e">
        <f>+Combinar1[[#This Row],[url]]&amp;Combinar1[[#This Row],[Complemento Link]]&amp;Combinar1[[#This Row],[id_fil_url 1]]&amp;#REF!&amp;#REF!</f>
        <v>#VALUE!</v>
      </c>
    </row>
    <row r="394" spans="29:32" x14ac:dyDescent="0.3">
      <c r="AC394" t="e">
        <f>+Combinar1[[#This Row],[Descripción Filtro URL 1]]</f>
        <v>#VALUE!</v>
      </c>
      <c r="AD394" t="e">
        <f>+Combinar1[[#This Row],[titulo]]&amp;AC394&amp;", "&amp;Combinar1[[#This Row],[temporalidad]]</f>
        <v>#VALUE!</v>
      </c>
      <c r="AE394" t="e">
        <f>+Combinar1[[#This Row],[descripcion_larga]]&amp;AC394&amp;", según datos del "&amp;Combinar1[[#This Row],[fuente]]&amp;", "&amp;Combinar1[[#This Row],[temporalidad]]</f>
        <v>#VALUE!</v>
      </c>
      <c r="AF394" t="e">
        <f>+Combinar1[[#This Row],[url]]&amp;Combinar1[[#This Row],[Complemento Link]]&amp;Combinar1[[#This Row],[id_fil_url 1]]&amp;#REF!&amp;#REF!</f>
        <v>#VALUE!</v>
      </c>
    </row>
    <row r="395" spans="29:32" x14ac:dyDescent="0.3">
      <c r="AC395" t="e">
        <f>+Combinar1[[#This Row],[Descripción Filtro URL 1]]</f>
        <v>#VALUE!</v>
      </c>
      <c r="AD395" t="e">
        <f>+Combinar1[[#This Row],[titulo]]&amp;AC395&amp;", "&amp;Combinar1[[#This Row],[temporalidad]]</f>
        <v>#VALUE!</v>
      </c>
      <c r="AE395" t="e">
        <f>+Combinar1[[#This Row],[descripcion_larga]]&amp;AC395&amp;", según datos del "&amp;Combinar1[[#This Row],[fuente]]&amp;", "&amp;Combinar1[[#This Row],[temporalidad]]</f>
        <v>#VALUE!</v>
      </c>
      <c r="AF395" t="e">
        <f>+Combinar1[[#This Row],[url]]&amp;Combinar1[[#This Row],[Complemento Link]]&amp;Combinar1[[#This Row],[id_fil_url 1]]&amp;#REF!&amp;#REF!</f>
        <v>#VALUE!</v>
      </c>
    </row>
    <row r="396" spans="29:32" x14ac:dyDescent="0.3">
      <c r="AC396" t="e">
        <f>+Combinar1[[#This Row],[Descripción Filtro URL 1]]</f>
        <v>#VALUE!</v>
      </c>
      <c r="AD396" t="e">
        <f>+Combinar1[[#This Row],[titulo]]&amp;AC396&amp;", "&amp;Combinar1[[#This Row],[temporalidad]]</f>
        <v>#VALUE!</v>
      </c>
      <c r="AE396" t="e">
        <f>+Combinar1[[#This Row],[descripcion_larga]]&amp;AC396&amp;", según datos del "&amp;Combinar1[[#This Row],[fuente]]&amp;", "&amp;Combinar1[[#This Row],[temporalidad]]</f>
        <v>#VALUE!</v>
      </c>
      <c r="AF396" t="e">
        <f>+Combinar1[[#This Row],[url]]&amp;Combinar1[[#This Row],[Complemento Link]]&amp;Combinar1[[#This Row],[id_fil_url 1]]&amp;#REF!&amp;#REF!</f>
        <v>#VALUE!</v>
      </c>
    </row>
    <row r="397" spans="29:32" x14ac:dyDescent="0.3">
      <c r="AC397" t="e">
        <f>+Combinar1[[#This Row],[Descripción Filtro URL 1]]</f>
        <v>#VALUE!</v>
      </c>
      <c r="AD397" t="e">
        <f>+Combinar1[[#This Row],[titulo]]&amp;AC397&amp;", "&amp;Combinar1[[#This Row],[temporalidad]]</f>
        <v>#VALUE!</v>
      </c>
      <c r="AE397" t="e">
        <f>+Combinar1[[#This Row],[descripcion_larga]]&amp;AC397&amp;", según datos del "&amp;Combinar1[[#This Row],[fuente]]&amp;", "&amp;Combinar1[[#This Row],[temporalidad]]</f>
        <v>#VALUE!</v>
      </c>
      <c r="AF397" t="e">
        <f>+Combinar1[[#This Row],[url]]&amp;Combinar1[[#This Row],[Complemento Link]]&amp;Combinar1[[#This Row],[id_fil_url 1]]&amp;#REF!&amp;#REF!</f>
        <v>#VALUE!</v>
      </c>
    </row>
    <row r="398" spans="29:32" x14ac:dyDescent="0.3">
      <c r="AC398" t="e">
        <f>+Combinar1[[#This Row],[Descripción Filtro URL 1]]</f>
        <v>#VALUE!</v>
      </c>
      <c r="AD398" t="e">
        <f>+Combinar1[[#This Row],[titulo]]&amp;AC398&amp;", "&amp;Combinar1[[#This Row],[temporalidad]]</f>
        <v>#VALUE!</v>
      </c>
      <c r="AE398" t="e">
        <f>+Combinar1[[#This Row],[descripcion_larga]]&amp;AC398&amp;", según datos del "&amp;Combinar1[[#This Row],[fuente]]&amp;", "&amp;Combinar1[[#This Row],[temporalidad]]</f>
        <v>#VALUE!</v>
      </c>
      <c r="AF398" t="e">
        <f>+Combinar1[[#This Row],[url]]&amp;Combinar1[[#This Row],[Complemento Link]]&amp;Combinar1[[#This Row],[id_fil_url 1]]&amp;#REF!&amp;#REF!</f>
        <v>#VALUE!</v>
      </c>
    </row>
    <row r="399" spans="29:32" x14ac:dyDescent="0.3">
      <c r="AC399" t="e">
        <f>+Combinar1[[#This Row],[Descripción Filtro URL 1]]</f>
        <v>#VALUE!</v>
      </c>
      <c r="AD399" t="e">
        <f>+Combinar1[[#This Row],[titulo]]&amp;AC399&amp;", "&amp;Combinar1[[#This Row],[temporalidad]]</f>
        <v>#VALUE!</v>
      </c>
      <c r="AE399" t="e">
        <f>+Combinar1[[#This Row],[descripcion_larga]]&amp;AC399&amp;", según datos del "&amp;Combinar1[[#This Row],[fuente]]&amp;", "&amp;Combinar1[[#This Row],[temporalidad]]</f>
        <v>#VALUE!</v>
      </c>
      <c r="AF399" t="e">
        <f>+Combinar1[[#This Row],[url]]&amp;Combinar1[[#This Row],[Complemento Link]]&amp;Combinar1[[#This Row],[id_fil_url 1]]&amp;#REF!&amp;#REF!</f>
        <v>#VALUE!</v>
      </c>
    </row>
    <row r="400" spans="29:32" x14ac:dyDescent="0.3">
      <c r="AC400" t="e">
        <f>+Combinar1[[#This Row],[Descripción Filtro URL 1]]</f>
        <v>#VALUE!</v>
      </c>
      <c r="AD400" t="e">
        <f>+Combinar1[[#This Row],[titulo]]&amp;AC400&amp;", "&amp;Combinar1[[#This Row],[temporalidad]]</f>
        <v>#VALUE!</v>
      </c>
      <c r="AE400" t="e">
        <f>+Combinar1[[#This Row],[descripcion_larga]]&amp;AC400&amp;", según datos del "&amp;Combinar1[[#This Row],[fuente]]&amp;", "&amp;Combinar1[[#This Row],[temporalidad]]</f>
        <v>#VALUE!</v>
      </c>
      <c r="AF400" t="e">
        <f>+Combinar1[[#This Row],[url]]&amp;Combinar1[[#This Row],[Complemento Link]]&amp;Combinar1[[#This Row],[id_fil_url 1]]&amp;#REF!&amp;#REF!</f>
        <v>#VALUE!</v>
      </c>
    </row>
    <row r="401" spans="29:32" x14ac:dyDescent="0.3">
      <c r="AC401" t="e">
        <f>+Combinar1[[#This Row],[Descripción Filtro URL 1]]</f>
        <v>#VALUE!</v>
      </c>
      <c r="AD401" t="e">
        <f>+Combinar1[[#This Row],[titulo]]&amp;AC401&amp;", "&amp;Combinar1[[#This Row],[temporalidad]]</f>
        <v>#VALUE!</v>
      </c>
      <c r="AE401" t="e">
        <f>+Combinar1[[#This Row],[descripcion_larga]]&amp;AC401&amp;", según datos del "&amp;Combinar1[[#This Row],[fuente]]&amp;", "&amp;Combinar1[[#This Row],[temporalidad]]</f>
        <v>#VALUE!</v>
      </c>
      <c r="AF401" t="e">
        <f>+Combinar1[[#This Row],[url]]&amp;Combinar1[[#This Row],[Complemento Link]]&amp;Combinar1[[#This Row],[id_fil_url 1]]&amp;#REF!&amp;#REF!</f>
        <v>#VALUE!</v>
      </c>
    </row>
    <row r="402" spans="29:32" x14ac:dyDescent="0.3">
      <c r="AC402" t="e">
        <f>+Combinar1[[#This Row],[Descripción Filtro URL 1]]</f>
        <v>#VALUE!</v>
      </c>
      <c r="AD402" t="e">
        <f>+Combinar1[[#This Row],[titulo]]&amp;AC402&amp;", "&amp;Combinar1[[#This Row],[temporalidad]]</f>
        <v>#VALUE!</v>
      </c>
      <c r="AE402" t="e">
        <f>+Combinar1[[#This Row],[descripcion_larga]]&amp;AC402&amp;", según datos del "&amp;Combinar1[[#This Row],[fuente]]&amp;", "&amp;Combinar1[[#This Row],[temporalidad]]</f>
        <v>#VALUE!</v>
      </c>
      <c r="AF402" t="e">
        <f>+Combinar1[[#This Row],[url]]&amp;Combinar1[[#This Row],[Complemento Link]]&amp;Combinar1[[#This Row],[id_fil_url 1]]&amp;#REF!&amp;#REF!</f>
        <v>#VALUE!</v>
      </c>
    </row>
    <row r="403" spans="29:32" x14ac:dyDescent="0.3">
      <c r="AC403" t="e">
        <f>+Combinar1[[#This Row],[Descripción Filtro URL 1]]</f>
        <v>#VALUE!</v>
      </c>
      <c r="AD403" t="e">
        <f>+Combinar1[[#This Row],[titulo]]&amp;AC403&amp;", "&amp;Combinar1[[#This Row],[temporalidad]]</f>
        <v>#VALUE!</v>
      </c>
      <c r="AE403" t="e">
        <f>+Combinar1[[#This Row],[descripcion_larga]]&amp;AC403&amp;", según datos del "&amp;Combinar1[[#This Row],[fuente]]&amp;", "&amp;Combinar1[[#This Row],[temporalidad]]</f>
        <v>#VALUE!</v>
      </c>
      <c r="AF403" t="e">
        <f>+Combinar1[[#This Row],[url]]&amp;Combinar1[[#This Row],[Complemento Link]]&amp;Combinar1[[#This Row],[id_fil_url 1]]&amp;#REF!&amp;#REF!</f>
        <v>#VALUE!</v>
      </c>
    </row>
    <row r="404" spans="29:32" x14ac:dyDescent="0.3">
      <c r="AC404" t="e">
        <f>+Combinar1[[#This Row],[Descripción Filtro URL 1]]</f>
        <v>#VALUE!</v>
      </c>
      <c r="AD404" t="e">
        <f>+Combinar1[[#This Row],[titulo]]&amp;AC404&amp;", "&amp;Combinar1[[#This Row],[temporalidad]]</f>
        <v>#VALUE!</v>
      </c>
      <c r="AE404" t="e">
        <f>+Combinar1[[#This Row],[descripcion_larga]]&amp;AC404&amp;", según datos del "&amp;Combinar1[[#This Row],[fuente]]&amp;", "&amp;Combinar1[[#This Row],[temporalidad]]</f>
        <v>#VALUE!</v>
      </c>
      <c r="AF404" t="e">
        <f>+Combinar1[[#This Row],[url]]&amp;Combinar1[[#This Row],[Complemento Link]]&amp;Combinar1[[#This Row],[id_fil_url 1]]&amp;#REF!&amp;#REF!</f>
        <v>#VALUE!</v>
      </c>
    </row>
    <row r="405" spans="29:32" x14ac:dyDescent="0.3">
      <c r="AC405" t="e">
        <f>+Combinar1[[#This Row],[Descripción Filtro URL 1]]</f>
        <v>#VALUE!</v>
      </c>
      <c r="AD405" t="e">
        <f>+Combinar1[[#This Row],[titulo]]&amp;AC405&amp;", "&amp;Combinar1[[#This Row],[temporalidad]]</f>
        <v>#VALUE!</v>
      </c>
      <c r="AE405" t="e">
        <f>+Combinar1[[#This Row],[descripcion_larga]]&amp;AC405&amp;", según datos del "&amp;Combinar1[[#This Row],[fuente]]&amp;", "&amp;Combinar1[[#This Row],[temporalidad]]</f>
        <v>#VALUE!</v>
      </c>
      <c r="AF405" t="e">
        <f>+Combinar1[[#This Row],[url]]&amp;Combinar1[[#This Row],[Complemento Link]]&amp;Combinar1[[#This Row],[id_fil_url 1]]&amp;#REF!&amp;#REF!</f>
        <v>#VALUE!</v>
      </c>
    </row>
    <row r="406" spans="29:32" x14ac:dyDescent="0.3">
      <c r="AC406" t="e">
        <f>+Combinar1[[#This Row],[Descripción Filtro URL 1]]</f>
        <v>#VALUE!</v>
      </c>
      <c r="AD406" t="e">
        <f>+Combinar1[[#This Row],[titulo]]&amp;AC406&amp;", "&amp;Combinar1[[#This Row],[temporalidad]]</f>
        <v>#VALUE!</v>
      </c>
      <c r="AE406" t="e">
        <f>+Combinar1[[#This Row],[descripcion_larga]]&amp;AC406&amp;", según datos del "&amp;Combinar1[[#This Row],[fuente]]&amp;", "&amp;Combinar1[[#This Row],[temporalidad]]</f>
        <v>#VALUE!</v>
      </c>
      <c r="AF406" t="e">
        <f>+Combinar1[[#This Row],[url]]&amp;Combinar1[[#This Row],[Complemento Link]]&amp;Combinar1[[#This Row],[id_fil_url 1]]&amp;#REF!&amp;#REF!</f>
        <v>#VALUE!</v>
      </c>
    </row>
    <row r="407" spans="29:32" x14ac:dyDescent="0.3">
      <c r="AC407" t="e">
        <f>+Combinar1[[#This Row],[Descripción Filtro URL 1]]</f>
        <v>#VALUE!</v>
      </c>
      <c r="AD407" t="e">
        <f>+Combinar1[[#This Row],[titulo]]&amp;AC407&amp;", "&amp;Combinar1[[#This Row],[temporalidad]]</f>
        <v>#VALUE!</v>
      </c>
      <c r="AE407" t="e">
        <f>+Combinar1[[#This Row],[descripcion_larga]]&amp;AC407&amp;", según datos del "&amp;Combinar1[[#This Row],[fuente]]&amp;", "&amp;Combinar1[[#This Row],[temporalidad]]</f>
        <v>#VALUE!</v>
      </c>
      <c r="AF407" t="e">
        <f>+Combinar1[[#This Row],[url]]&amp;Combinar1[[#This Row],[Complemento Link]]&amp;Combinar1[[#This Row],[id_fil_url 1]]&amp;#REF!&amp;#REF!</f>
        <v>#VALUE!</v>
      </c>
    </row>
    <row r="408" spans="29:32" x14ac:dyDescent="0.3">
      <c r="AC408" t="e">
        <f>+Combinar1[[#This Row],[Descripción Filtro URL 1]]</f>
        <v>#VALUE!</v>
      </c>
      <c r="AD408" t="e">
        <f>+Combinar1[[#This Row],[titulo]]&amp;AC408&amp;", "&amp;Combinar1[[#This Row],[temporalidad]]</f>
        <v>#VALUE!</v>
      </c>
      <c r="AE408" t="e">
        <f>+Combinar1[[#This Row],[descripcion_larga]]&amp;AC408&amp;", según datos del "&amp;Combinar1[[#This Row],[fuente]]&amp;", "&amp;Combinar1[[#This Row],[temporalidad]]</f>
        <v>#VALUE!</v>
      </c>
      <c r="AF408" t="e">
        <f>+Combinar1[[#This Row],[url]]&amp;Combinar1[[#This Row],[Complemento Link]]&amp;Combinar1[[#This Row],[id_fil_url 1]]&amp;#REF!&amp;#REF!</f>
        <v>#VALUE!</v>
      </c>
    </row>
    <row r="409" spans="29:32" x14ac:dyDescent="0.3">
      <c r="AC409" t="e">
        <f>+Combinar1[[#This Row],[Descripción Filtro URL 1]]</f>
        <v>#VALUE!</v>
      </c>
      <c r="AD409" t="e">
        <f>+Combinar1[[#This Row],[titulo]]&amp;AC409&amp;", "&amp;Combinar1[[#This Row],[temporalidad]]</f>
        <v>#VALUE!</v>
      </c>
      <c r="AE409" t="e">
        <f>+Combinar1[[#This Row],[descripcion_larga]]&amp;AC409&amp;", según datos del "&amp;Combinar1[[#This Row],[fuente]]&amp;", "&amp;Combinar1[[#This Row],[temporalidad]]</f>
        <v>#VALUE!</v>
      </c>
      <c r="AF409" t="e">
        <f>+Combinar1[[#This Row],[url]]&amp;Combinar1[[#This Row],[Complemento Link]]&amp;Combinar1[[#This Row],[id_fil_url 1]]&amp;#REF!&amp;#REF!</f>
        <v>#VALUE!</v>
      </c>
    </row>
    <row r="410" spans="29:32" x14ac:dyDescent="0.3">
      <c r="AC410" t="e">
        <f>+Combinar1[[#This Row],[Descripción Filtro URL 1]]</f>
        <v>#VALUE!</v>
      </c>
      <c r="AD410" t="e">
        <f>+Combinar1[[#This Row],[titulo]]&amp;AC410&amp;", "&amp;Combinar1[[#This Row],[temporalidad]]</f>
        <v>#VALUE!</v>
      </c>
      <c r="AE410" t="e">
        <f>+Combinar1[[#This Row],[descripcion_larga]]&amp;AC410&amp;", según datos del "&amp;Combinar1[[#This Row],[fuente]]&amp;", "&amp;Combinar1[[#This Row],[temporalidad]]</f>
        <v>#VALUE!</v>
      </c>
      <c r="AF410" t="e">
        <f>+Combinar1[[#This Row],[url]]&amp;Combinar1[[#This Row],[Complemento Link]]&amp;Combinar1[[#This Row],[id_fil_url 1]]&amp;#REF!&amp;#REF!</f>
        <v>#VALUE!</v>
      </c>
    </row>
    <row r="411" spans="29:32" x14ac:dyDescent="0.3">
      <c r="AC411" t="e">
        <f>+Combinar1[[#This Row],[Descripción Filtro URL 1]]</f>
        <v>#VALUE!</v>
      </c>
      <c r="AD411" t="e">
        <f>+Combinar1[[#This Row],[titulo]]&amp;AC411&amp;", "&amp;Combinar1[[#This Row],[temporalidad]]</f>
        <v>#VALUE!</v>
      </c>
      <c r="AE411" t="e">
        <f>+Combinar1[[#This Row],[descripcion_larga]]&amp;AC411&amp;", según datos del "&amp;Combinar1[[#This Row],[fuente]]&amp;", "&amp;Combinar1[[#This Row],[temporalidad]]</f>
        <v>#VALUE!</v>
      </c>
      <c r="AF411" t="e">
        <f>+Combinar1[[#This Row],[url]]&amp;Combinar1[[#This Row],[Complemento Link]]&amp;Combinar1[[#This Row],[id_fil_url 1]]&amp;#REF!&amp;#REF!</f>
        <v>#VALUE!</v>
      </c>
    </row>
    <row r="412" spans="29:32" x14ac:dyDescent="0.3">
      <c r="AC412" t="e">
        <f>+Combinar1[[#This Row],[Descripción Filtro URL 1]]</f>
        <v>#VALUE!</v>
      </c>
      <c r="AD412" t="e">
        <f>+Combinar1[[#This Row],[titulo]]&amp;AC412&amp;", "&amp;Combinar1[[#This Row],[temporalidad]]</f>
        <v>#VALUE!</v>
      </c>
      <c r="AE412" t="e">
        <f>+Combinar1[[#This Row],[descripcion_larga]]&amp;AC412&amp;", según datos del "&amp;Combinar1[[#This Row],[fuente]]&amp;", "&amp;Combinar1[[#This Row],[temporalidad]]</f>
        <v>#VALUE!</v>
      </c>
      <c r="AF412" t="e">
        <f>+Combinar1[[#This Row],[url]]&amp;Combinar1[[#This Row],[Complemento Link]]&amp;Combinar1[[#This Row],[id_fil_url 1]]&amp;#REF!&amp;#REF!</f>
        <v>#VALUE!</v>
      </c>
    </row>
    <row r="413" spans="29:32" x14ac:dyDescent="0.3">
      <c r="AC413" t="e">
        <f>+Combinar1[[#This Row],[Descripción Filtro URL 1]]</f>
        <v>#VALUE!</v>
      </c>
      <c r="AD413" t="e">
        <f>+Combinar1[[#This Row],[titulo]]&amp;AC413&amp;", "&amp;Combinar1[[#This Row],[temporalidad]]</f>
        <v>#VALUE!</v>
      </c>
      <c r="AE413" t="e">
        <f>+Combinar1[[#This Row],[descripcion_larga]]&amp;AC413&amp;", según datos del "&amp;Combinar1[[#This Row],[fuente]]&amp;", "&amp;Combinar1[[#This Row],[temporalidad]]</f>
        <v>#VALUE!</v>
      </c>
      <c r="AF413" t="e">
        <f>+Combinar1[[#This Row],[url]]&amp;Combinar1[[#This Row],[Complemento Link]]&amp;Combinar1[[#This Row],[id_fil_url 1]]&amp;#REF!&amp;#REF!</f>
        <v>#VALUE!</v>
      </c>
    </row>
    <row r="414" spans="29:32" x14ac:dyDescent="0.3">
      <c r="AC414" t="e">
        <f>+Combinar1[[#This Row],[Descripción Filtro URL 1]]</f>
        <v>#VALUE!</v>
      </c>
      <c r="AD414" t="e">
        <f>+Combinar1[[#This Row],[titulo]]&amp;AC414&amp;", "&amp;Combinar1[[#This Row],[temporalidad]]</f>
        <v>#VALUE!</v>
      </c>
      <c r="AE414" t="e">
        <f>+Combinar1[[#This Row],[descripcion_larga]]&amp;AC414&amp;", según datos del "&amp;Combinar1[[#This Row],[fuente]]&amp;", "&amp;Combinar1[[#This Row],[temporalidad]]</f>
        <v>#VALUE!</v>
      </c>
      <c r="AF414" t="e">
        <f>+Combinar1[[#This Row],[url]]&amp;Combinar1[[#This Row],[Complemento Link]]&amp;Combinar1[[#This Row],[id_fil_url 1]]&amp;#REF!&amp;#REF!</f>
        <v>#VALUE!</v>
      </c>
    </row>
    <row r="415" spans="29:32" x14ac:dyDescent="0.3">
      <c r="AC415" t="e">
        <f>+Combinar1[[#This Row],[Descripción Filtro URL 1]]</f>
        <v>#VALUE!</v>
      </c>
      <c r="AD415" t="e">
        <f>+Combinar1[[#This Row],[titulo]]&amp;AC415&amp;", "&amp;Combinar1[[#This Row],[temporalidad]]</f>
        <v>#VALUE!</v>
      </c>
      <c r="AE415" t="e">
        <f>+Combinar1[[#This Row],[descripcion_larga]]&amp;AC415&amp;", según datos del "&amp;Combinar1[[#This Row],[fuente]]&amp;", "&amp;Combinar1[[#This Row],[temporalidad]]</f>
        <v>#VALUE!</v>
      </c>
      <c r="AF415" t="e">
        <f>+Combinar1[[#This Row],[url]]&amp;Combinar1[[#This Row],[Complemento Link]]&amp;Combinar1[[#This Row],[id_fil_url 1]]&amp;#REF!&amp;#REF!</f>
        <v>#VALUE!</v>
      </c>
    </row>
    <row r="416" spans="29:32" x14ac:dyDescent="0.3">
      <c r="AC416" t="e">
        <f>+Combinar1[[#This Row],[Descripción Filtro URL 1]]</f>
        <v>#VALUE!</v>
      </c>
      <c r="AD416" t="e">
        <f>+Combinar1[[#This Row],[titulo]]&amp;AC416&amp;", "&amp;Combinar1[[#This Row],[temporalidad]]</f>
        <v>#VALUE!</v>
      </c>
      <c r="AE416" t="e">
        <f>+Combinar1[[#This Row],[descripcion_larga]]&amp;AC416&amp;", según datos del "&amp;Combinar1[[#This Row],[fuente]]&amp;", "&amp;Combinar1[[#This Row],[temporalidad]]</f>
        <v>#VALUE!</v>
      </c>
      <c r="AF416" t="e">
        <f>+Combinar1[[#This Row],[url]]&amp;Combinar1[[#This Row],[Complemento Link]]&amp;Combinar1[[#This Row],[id_fil_url 1]]&amp;#REF!&amp;#REF!</f>
        <v>#VALUE!</v>
      </c>
    </row>
    <row r="417" spans="29:32" x14ac:dyDescent="0.3">
      <c r="AC417" t="e">
        <f>+Combinar1[[#This Row],[Descripción Filtro URL 1]]</f>
        <v>#VALUE!</v>
      </c>
      <c r="AD417" t="e">
        <f>+Combinar1[[#This Row],[titulo]]&amp;AC417&amp;", "&amp;Combinar1[[#This Row],[temporalidad]]</f>
        <v>#VALUE!</v>
      </c>
      <c r="AE417" t="e">
        <f>+Combinar1[[#This Row],[descripcion_larga]]&amp;AC417&amp;", según datos del "&amp;Combinar1[[#This Row],[fuente]]&amp;", "&amp;Combinar1[[#This Row],[temporalidad]]</f>
        <v>#VALUE!</v>
      </c>
      <c r="AF417" t="e">
        <f>+Combinar1[[#This Row],[url]]&amp;Combinar1[[#This Row],[Complemento Link]]&amp;Combinar1[[#This Row],[id_fil_url 1]]&amp;#REF!&amp;#REF!</f>
        <v>#VALUE!</v>
      </c>
    </row>
    <row r="418" spans="29:32" x14ac:dyDescent="0.3">
      <c r="AC418" t="e">
        <f>+Combinar1[[#This Row],[Descripción Filtro URL 1]]</f>
        <v>#VALUE!</v>
      </c>
      <c r="AD418" t="e">
        <f>+Combinar1[[#This Row],[titulo]]&amp;AC418&amp;", "&amp;Combinar1[[#This Row],[temporalidad]]</f>
        <v>#VALUE!</v>
      </c>
      <c r="AE418" t="e">
        <f>+Combinar1[[#This Row],[descripcion_larga]]&amp;AC418&amp;", según datos del "&amp;Combinar1[[#This Row],[fuente]]&amp;", "&amp;Combinar1[[#This Row],[temporalidad]]</f>
        <v>#VALUE!</v>
      </c>
      <c r="AF418" t="e">
        <f>+Combinar1[[#This Row],[url]]&amp;Combinar1[[#This Row],[Complemento Link]]&amp;Combinar1[[#This Row],[id_fil_url 1]]&amp;#REF!&amp;#REF!</f>
        <v>#VALUE!</v>
      </c>
    </row>
    <row r="419" spans="29:32" x14ac:dyDescent="0.3">
      <c r="AC419" t="e">
        <f>+Combinar1[[#This Row],[Descripción Filtro URL 1]]</f>
        <v>#VALUE!</v>
      </c>
      <c r="AD419" t="e">
        <f>+Combinar1[[#This Row],[titulo]]&amp;AC419&amp;", "&amp;Combinar1[[#This Row],[temporalidad]]</f>
        <v>#VALUE!</v>
      </c>
      <c r="AE419" t="e">
        <f>+Combinar1[[#This Row],[descripcion_larga]]&amp;AC419&amp;", según datos del "&amp;Combinar1[[#This Row],[fuente]]&amp;", "&amp;Combinar1[[#This Row],[temporalidad]]</f>
        <v>#VALUE!</v>
      </c>
      <c r="AF419" t="e">
        <f>+Combinar1[[#This Row],[url]]&amp;Combinar1[[#This Row],[Complemento Link]]&amp;Combinar1[[#This Row],[id_fil_url 1]]&amp;#REF!&amp;#REF!</f>
        <v>#VALUE!</v>
      </c>
    </row>
    <row r="420" spans="29:32" x14ac:dyDescent="0.3">
      <c r="AC420" t="e">
        <f>+Combinar1[[#This Row],[Descripción Filtro URL 1]]</f>
        <v>#VALUE!</v>
      </c>
      <c r="AD420" t="e">
        <f>+Combinar1[[#This Row],[titulo]]&amp;AC420&amp;", "&amp;Combinar1[[#This Row],[temporalidad]]</f>
        <v>#VALUE!</v>
      </c>
      <c r="AE420" t="e">
        <f>+Combinar1[[#This Row],[descripcion_larga]]&amp;AC420&amp;", según datos del "&amp;Combinar1[[#This Row],[fuente]]&amp;", "&amp;Combinar1[[#This Row],[temporalidad]]</f>
        <v>#VALUE!</v>
      </c>
      <c r="AF420" t="e">
        <f>+Combinar1[[#This Row],[url]]&amp;Combinar1[[#This Row],[Complemento Link]]&amp;Combinar1[[#This Row],[id_fil_url 1]]&amp;#REF!&amp;#REF!</f>
        <v>#VALUE!</v>
      </c>
    </row>
    <row r="421" spans="29:32" x14ac:dyDescent="0.3">
      <c r="AC421" t="e">
        <f>+Combinar1[[#This Row],[Descripción Filtro URL 1]]</f>
        <v>#VALUE!</v>
      </c>
      <c r="AD421" t="e">
        <f>+Combinar1[[#This Row],[titulo]]&amp;AC421&amp;", "&amp;Combinar1[[#This Row],[temporalidad]]</f>
        <v>#VALUE!</v>
      </c>
      <c r="AE421" t="e">
        <f>+Combinar1[[#This Row],[descripcion_larga]]&amp;AC421&amp;", según datos del "&amp;Combinar1[[#This Row],[fuente]]&amp;", "&amp;Combinar1[[#This Row],[temporalidad]]</f>
        <v>#VALUE!</v>
      </c>
      <c r="AF421" t="e">
        <f>+Combinar1[[#This Row],[url]]&amp;Combinar1[[#This Row],[Complemento Link]]&amp;Combinar1[[#This Row],[id_fil_url 1]]&amp;#REF!&amp;#REF!</f>
        <v>#VALUE!</v>
      </c>
    </row>
    <row r="422" spans="29:32" x14ac:dyDescent="0.3">
      <c r="AC422" t="e">
        <f>+Combinar1[[#This Row],[Descripción Filtro URL 1]]</f>
        <v>#VALUE!</v>
      </c>
      <c r="AD422" t="e">
        <f>+Combinar1[[#This Row],[titulo]]&amp;AC422&amp;", "&amp;Combinar1[[#This Row],[temporalidad]]</f>
        <v>#VALUE!</v>
      </c>
      <c r="AE422" t="e">
        <f>+Combinar1[[#This Row],[descripcion_larga]]&amp;AC422&amp;", según datos del "&amp;Combinar1[[#This Row],[fuente]]&amp;", "&amp;Combinar1[[#This Row],[temporalidad]]</f>
        <v>#VALUE!</v>
      </c>
      <c r="AF422" t="e">
        <f>+Combinar1[[#This Row],[url]]&amp;Combinar1[[#This Row],[Complemento Link]]&amp;Combinar1[[#This Row],[id_fil_url 1]]&amp;#REF!&amp;#REF!</f>
        <v>#VALUE!</v>
      </c>
    </row>
    <row r="423" spans="29:32" x14ac:dyDescent="0.3">
      <c r="AC423" t="e">
        <f>+Combinar1[[#This Row],[Descripción Filtro URL 1]]</f>
        <v>#VALUE!</v>
      </c>
      <c r="AD423" t="e">
        <f>+Combinar1[[#This Row],[titulo]]&amp;AC423&amp;", "&amp;Combinar1[[#This Row],[temporalidad]]</f>
        <v>#VALUE!</v>
      </c>
      <c r="AE423" t="e">
        <f>+Combinar1[[#This Row],[descripcion_larga]]&amp;AC423&amp;", según datos del "&amp;Combinar1[[#This Row],[fuente]]&amp;", "&amp;Combinar1[[#This Row],[temporalidad]]</f>
        <v>#VALUE!</v>
      </c>
      <c r="AF423" t="e">
        <f>+Combinar1[[#This Row],[url]]&amp;Combinar1[[#This Row],[Complemento Link]]&amp;Combinar1[[#This Row],[id_fil_url 1]]&amp;#REF!&amp;#REF!</f>
        <v>#VALUE!</v>
      </c>
    </row>
    <row r="424" spans="29:32" x14ac:dyDescent="0.3">
      <c r="AC424" t="e">
        <f>+Combinar1[[#This Row],[Descripción Filtro URL 1]]</f>
        <v>#VALUE!</v>
      </c>
      <c r="AD424" t="e">
        <f>+Combinar1[[#This Row],[titulo]]&amp;AC424&amp;", "&amp;Combinar1[[#This Row],[temporalidad]]</f>
        <v>#VALUE!</v>
      </c>
      <c r="AE424" t="e">
        <f>+Combinar1[[#This Row],[descripcion_larga]]&amp;AC424&amp;", según datos del "&amp;Combinar1[[#This Row],[fuente]]&amp;", "&amp;Combinar1[[#This Row],[temporalidad]]</f>
        <v>#VALUE!</v>
      </c>
      <c r="AF424" t="e">
        <f>+Combinar1[[#This Row],[url]]&amp;Combinar1[[#This Row],[Complemento Link]]&amp;Combinar1[[#This Row],[id_fil_url 1]]&amp;#REF!&amp;#REF!</f>
        <v>#VALUE!</v>
      </c>
    </row>
    <row r="425" spans="29:32" x14ac:dyDescent="0.3">
      <c r="AC425" t="e">
        <f>+Combinar1[[#This Row],[Descripción Filtro URL 1]]</f>
        <v>#VALUE!</v>
      </c>
      <c r="AD425" t="e">
        <f>+Combinar1[[#This Row],[titulo]]&amp;AC425&amp;", "&amp;Combinar1[[#This Row],[temporalidad]]</f>
        <v>#VALUE!</v>
      </c>
      <c r="AE425" t="e">
        <f>+Combinar1[[#This Row],[descripcion_larga]]&amp;AC425&amp;", según datos del "&amp;Combinar1[[#This Row],[fuente]]&amp;", "&amp;Combinar1[[#This Row],[temporalidad]]</f>
        <v>#VALUE!</v>
      </c>
      <c r="AF425" t="e">
        <f>+Combinar1[[#This Row],[url]]&amp;Combinar1[[#This Row],[Complemento Link]]&amp;Combinar1[[#This Row],[id_fil_url 1]]&amp;#REF!&amp;#REF!</f>
        <v>#VALUE!</v>
      </c>
    </row>
    <row r="426" spans="29:32" x14ac:dyDescent="0.3">
      <c r="AC426" t="e">
        <f>+Combinar1[[#This Row],[Descripción Filtro URL 1]]</f>
        <v>#VALUE!</v>
      </c>
      <c r="AD426" t="e">
        <f>+Combinar1[[#This Row],[titulo]]&amp;AC426&amp;", "&amp;Combinar1[[#This Row],[temporalidad]]</f>
        <v>#VALUE!</v>
      </c>
      <c r="AE426" t="e">
        <f>+Combinar1[[#This Row],[descripcion_larga]]&amp;AC426&amp;", según datos del "&amp;Combinar1[[#This Row],[fuente]]&amp;", "&amp;Combinar1[[#This Row],[temporalidad]]</f>
        <v>#VALUE!</v>
      </c>
      <c r="AF426" t="e">
        <f>+Combinar1[[#This Row],[url]]&amp;Combinar1[[#This Row],[Complemento Link]]&amp;Combinar1[[#This Row],[id_fil_url 1]]&amp;#REF!&amp;#REF!</f>
        <v>#VALUE!</v>
      </c>
    </row>
    <row r="427" spans="29:32" x14ac:dyDescent="0.3">
      <c r="AC427" t="e">
        <f>+Combinar1[[#This Row],[Descripción Filtro URL 1]]</f>
        <v>#VALUE!</v>
      </c>
      <c r="AD427" t="e">
        <f>+Combinar1[[#This Row],[titulo]]&amp;AC427&amp;", "&amp;Combinar1[[#This Row],[temporalidad]]</f>
        <v>#VALUE!</v>
      </c>
      <c r="AE427" t="e">
        <f>+Combinar1[[#This Row],[descripcion_larga]]&amp;AC427&amp;", según datos del "&amp;Combinar1[[#This Row],[fuente]]&amp;", "&amp;Combinar1[[#This Row],[temporalidad]]</f>
        <v>#VALUE!</v>
      </c>
      <c r="AF427" t="e">
        <f>+Combinar1[[#This Row],[url]]&amp;Combinar1[[#This Row],[Complemento Link]]&amp;Combinar1[[#This Row],[id_fil_url 1]]&amp;#REF!&amp;#REF!</f>
        <v>#VALUE!</v>
      </c>
    </row>
    <row r="428" spans="29:32" x14ac:dyDescent="0.3">
      <c r="AC428" t="e">
        <f>+Combinar1[[#This Row],[Descripción Filtro URL 1]]</f>
        <v>#VALUE!</v>
      </c>
      <c r="AD428" t="e">
        <f>+Combinar1[[#This Row],[titulo]]&amp;AC428&amp;", "&amp;Combinar1[[#This Row],[temporalidad]]</f>
        <v>#VALUE!</v>
      </c>
      <c r="AE428" t="e">
        <f>+Combinar1[[#This Row],[descripcion_larga]]&amp;AC428&amp;", según datos del "&amp;Combinar1[[#This Row],[fuente]]&amp;", "&amp;Combinar1[[#This Row],[temporalidad]]</f>
        <v>#VALUE!</v>
      </c>
      <c r="AF428" t="e">
        <f>+Combinar1[[#This Row],[url]]&amp;Combinar1[[#This Row],[Complemento Link]]&amp;Combinar1[[#This Row],[id_fil_url 1]]&amp;#REF!&amp;#REF!</f>
        <v>#VALUE!</v>
      </c>
    </row>
    <row r="429" spans="29:32" x14ac:dyDescent="0.3">
      <c r="AC429" t="e">
        <f>+Combinar1[[#This Row],[Descripción Filtro URL 1]]</f>
        <v>#VALUE!</v>
      </c>
      <c r="AD429" t="e">
        <f>+Combinar1[[#This Row],[titulo]]&amp;AC429&amp;", "&amp;Combinar1[[#This Row],[temporalidad]]</f>
        <v>#VALUE!</v>
      </c>
      <c r="AE429" t="e">
        <f>+Combinar1[[#This Row],[descripcion_larga]]&amp;AC429&amp;", según datos del "&amp;Combinar1[[#This Row],[fuente]]&amp;", "&amp;Combinar1[[#This Row],[temporalidad]]</f>
        <v>#VALUE!</v>
      </c>
      <c r="AF429" t="e">
        <f>+Combinar1[[#This Row],[url]]&amp;Combinar1[[#This Row],[Complemento Link]]&amp;Combinar1[[#This Row],[id_fil_url 1]]&amp;#REF!&amp;#REF!</f>
        <v>#VALUE!</v>
      </c>
    </row>
    <row r="430" spans="29:32" x14ac:dyDescent="0.3">
      <c r="AC430" t="e">
        <f>+Combinar1[[#This Row],[Descripción Filtro URL 1]]</f>
        <v>#VALUE!</v>
      </c>
      <c r="AD430" t="e">
        <f>+Combinar1[[#This Row],[titulo]]&amp;AC430&amp;", "&amp;Combinar1[[#This Row],[temporalidad]]</f>
        <v>#VALUE!</v>
      </c>
      <c r="AE430" t="e">
        <f>+Combinar1[[#This Row],[descripcion_larga]]&amp;AC430&amp;", según datos del "&amp;Combinar1[[#This Row],[fuente]]&amp;", "&amp;Combinar1[[#This Row],[temporalidad]]</f>
        <v>#VALUE!</v>
      </c>
      <c r="AF430" t="e">
        <f>+Combinar1[[#This Row],[url]]&amp;Combinar1[[#This Row],[Complemento Link]]&amp;Combinar1[[#This Row],[id_fil_url 1]]&amp;#REF!&amp;#REF!</f>
        <v>#VALUE!</v>
      </c>
    </row>
    <row r="431" spans="29:32" x14ac:dyDescent="0.3">
      <c r="AC431" t="e">
        <f>+Combinar1[[#This Row],[Descripción Filtro URL 1]]</f>
        <v>#VALUE!</v>
      </c>
      <c r="AD431" t="e">
        <f>+Combinar1[[#This Row],[titulo]]&amp;AC431&amp;", "&amp;Combinar1[[#This Row],[temporalidad]]</f>
        <v>#VALUE!</v>
      </c>
      <c r="AE431" t="e">
        <f>+Combinar1[[#This Row],[descripcion_larga]]&amp;AC431&amp;", según datos del "&amp;Combinar1[[#This Row],[fuente]]&amp;", "&amp;Combinar1[[#This Row],[temporalidad]]</f>
        <v>#VALUE!</v>
      </c>
      <c r="AF431" t="e">
        <f>+Combinar1[[#This Row],[url]]&amp;Combinar1[[#This Row],[Complemento Link]]&amp;Combinar1[[#This Row],[id_fil_url 1]]&amp;#REF!&amp;#REF!</f>
        <v>#VALUE!</v>
      </c>
    </row>
    <row r="432" spans="29:32" x14ac:dyDescent="0.3">
      <c r="AC432" t="e">
        <f>+Combinar1[[#This Row],[Descripción Filtro URL 1]]</f>
        <v>#VALUE!</v>
      </c>
      <c r="AD432" t="e">
        <f>+Combinar1[[#This Row],[titulo]]&amp;AC432&amp;", "&amp;Combinar1[[#This Row],[temporalidad]]</f>
        <v>#VALUE!</v>
      </c>
      <c r="AE432" t="e">
        <f>+Combinar1[[#This Row],[descripcion_larga]]&amp;AC432&amp;", según datos del "&amp;Combinar1[[#This Row],[fuente]]&amp;", "&amp;Combinar1[[#This Row],[temporalidad]]</f>
        <v>#VALUE!</v>
      </c>
      <c r="AF432" t="e">
        <f>+Combinar1[[#This Row],[url]]&amp;Combinar1[[#This Row],[Complemento Link]]&amp;Combinar1[[#This Row],[id_fil_url 1]]&amp;#REF!&amp;#REF!</f>
        <v>#VALUE!</v>
      </c>
    </row>
    <row r="433" spans="29:32" x14ac:dyDescent="0.3">
      <c r="AC433" t="e">
        <f>+Combinar1[[#This Row],[Descripción Filtro URL 1]]</f>
        <v>#VALUE!</v>
      </c>
      <c r="AD433" t="e">
        <f>+Combinar1[[#This Row],[titulo]]&amp;AC433&amp;", "&amp;Combinar1[[#This Row],[temporalidad]]</f>
        <v>#VALUE!</v>
      </c>
      <c r="AE433" t="e">
        <f>+Combinar1[[#This Row],[descripcion_larga]]&amp;AC433&amp;", según datos del "&amp;Combinar1[[#This Row],[fuente]]&amp;", "&amp;Combinar1[[#This Row],[temporalidad]]</f>
        <v>#VALUE!</v>
      </c>
      <c r="AF433" t="e">
        <f>+Combinar1[[#This Row],[url]]&amp;Combinar1[[#This Row],[Complemento Link]]&amp;Combinar1[[#This Row],[id_fil_url 1]]&amp;#REF!&amp;#REF!</f>
        <v>#VALUE!</v>
      </c>
    </row>
    <row r="434" spans="29:32" x14ac:dyDescent="0.3">
      <c r="AC434" t="e">
        <f>+Combinar1[[#This Row],[Descripción Filtro URL 1]]</f>
        <v>#VALUE!</v>
      </c>
      <c r="AD434" t="e">
        <f>+Combinar1[[#This Row],[titulo]]&amp;AC434&amp;", "&amp;Combinar1[[#This Row],[temporalidad]]</f>
        <v>#VALUE!</v>
      </c>
      <c r="AE434" t="e">
        <f>+Combinar1[[#This Row],[descripcion_larga]]&amp;AC434&amp;", según datos del "&amp;Combinar1[[#This Row],[fuente]]&amp;", "&amp;Combinar1[[#This Row],[temporalidad]]</f>
        <v>#VALUE!</v>
      </c>
      <c r="AF434" t="e">
        <f>+Combinar1[[#This Row],[url]]&amp;Combinar1[[#This Row],[Complemento Link]]&amp;Combinar1[[#This Row],[id_fil_url 1]]&amp;#REF!&amp;#REF!</f>
        <v>#VALUE!</v>
      </c>
    </row>
    <row r="435" spans="29:32" x14ac:dyDescent="0.3">
      <c r="AC435" t="e">
        <f>+Combinar1[[#This Row],[Descripción Filtro URL 1]]</f>
        <v>#VALUE!</v>
      </c>
      <c r="AD435" t="e">
        <f>+Combinar1[[#This Row],[titulo]]&amp;AC435&amp;", "&amp;Combinar1[[#This Row],[temporalidad]]</f>
        <v>#VALUE!</v>
      </c>
      <c r="AE435" t="e">
        <f>+Combinar1[[#This Row],[descripcion_larga]]&amp;AC435&amp;", según datos del "&amp;Combinar1[[#This Row],[fuente]]&amp;", "&amp;Combinar1[[#This Row],[temporalidad]]</f>
        <v>#VALUE!</v>
      </c>
      <c r="AF435" t="e">
        <f>+Combinar1[[#This Row],[url]]&amp;Combinar1[[#This Row],[Complemento Link]]&amp;Combinar1[[#This Row],[id_fil_url 1]]&amp;#REF!&amp;#REF!</f>
        <v>#VALUE!</v>
      </c>
    </row>
    <row r="436" spans="29:32" x14ac:dyDescent="0.3">
      <c r="AC436" t="e">
        <f>+Combinar1[[#This Row],[Descripción Filtro URL 1]]</f>
        <v>#VALUE!</v>
      </c>
      <c r="AD436" t="e">
        <f>+Combinar1[[#This Row],[titulo]]&amp;AC436&amp;", "&amp;Combinar1[[#This Row],[temporalidad]]</f>
        <v>#VALUE!</v>
      </c>
      <c r="AE436" t="e">
        <f>+Combinar1[[#This Row],[descripcion_larga]]&amp;AC436&amp;", según datos del "&amp;Combinar1[[#This Row],[fuente]]&amp;", "&amp;Combinar1[[#This Row],[temporalidad]]</f>
        <v>#VALUE!</v>
      </c>
      <c r="AF436" t="e">
        <f>+Combinar1[[#This Row],[url]]&amp;Combinar1[[#This Row],[Complemento Link]]&amp;Combinar1[[#This Row],[id_fil_url 1]]&amp;#REF!&amp;#REF!</f>
        <v>#VALUE!</v>
      </c>
    </row>
    <row r="437" spans="29:32" x14ac:dyDescent="0.3">
      <c r="AC437" t="e">
        <f>+Combinar1[[#This Row],[Descripción Filtro URL 1]]</f>
        <v>#VALUE!</v>
      </c>
      <c r="AD437" t="e">
        <f>+Combinar1[[#This Row],[titulo]]&amp;AC437&amp;", "&amp;Combinar1[[#This Row],[temporalidad]]</f>
        <v>#VALUE!</v>
      </c>
      <c r="AE437" t="e">
        <f>+Combinar1[[#This Row],[descripcion_larga]]&amp;AC437&amp;", según datos del "&amp;Combinar1[[#This Row],[fuente]]&amp;", "&amp;Combinar1[[#This Row],[temporalidad]]</f>
        <v>#VALUE!</v>
      </c>
      <c r="AF437" t="e">
        <f>+Combinar1[[#This Row],[url]]&amp;Combinar1[[#This Row],[Complemento Link]]&amp;Combinar1[[#This Row],[id_fil_url 1]]&amp;#REF!&amp;#REF!</f>
        <v>#VALUE!</v>
      </c>
    </row>
    <row r="438" spans="29:32" x14ac:dyDescent="0.3">
      <c r="AC438" t="e">
        <f>+Combinar1[[#This Row],[Descripción Filtro URL 1]]</f>
        <v>#VALUE!</v>
      </c>
      <c r="AD438" t="e">
        <f>+Combinar1[[#This Row],[titulo]]&amp;AC438&amp;", "&amp;Combinar1[[#This Row],[temporalidad]]</f>
        <v>#VALUE!</v>
      </c>
      <c r="AE438" t="e">
        <f>+Combinar1[[#This Row],[descripcion_larga]]&amp;AC438&amp;", según datos del "&amp;Combinar1[[#This Row],[fuente]]&amp;", "&amp;Combinar1[[#This Row],[temporalidad]]</f>
        <v>#VALUE!</v>
      </c>
      <c r="AF438" t="e">
        <f>+Combinar1[[#This Row],[url]]&amp;Combinar1[[#This Row],[Complemento Link]]&amp;Combinar1[[#This Row],[id_fil_url 1]]&amp;#REF!&amp;#REF!</f>
        <v>#VALUE!</v>
      </c>
    </row>
    <row r="439" spans="29:32" x14ac:dyDescent="0.3">
      <c r="AC439" t="e">
        <f>+Combinar1[[#This Row],[Descripción Filtro URL 1]]</f>
        <v>#VALUE!</v>
      </c>
      <c r="AD439" t="e">
        <f>+Combinar1[[#This Row],[titulo]]&amp;AC439&amp;", "&amp;Combinar1[[#This Row],[temporalidad]]</f>
        <v>#VALUE!</v>
      </c>
      <c r="AE439" t="e">
        <f>+Combinar1[[#This Row],[descripcion_larga]]&amp;AC439&amp;", según datos del "&amp;Combinar1[[#This Row],[fuente]]&amp;", "&amp;Combinar1[[#This Row],[temporalidad]]</f>
        <v>#VALUE!</v>
      </c>
      <c r="AF439" t="e">
        <f>+Combinar1[[#This Row],[url]]&amp;Combinar1[[#This Row],[Complemento Link]]&amp;Combinar1[[#This Row],[id_fil_url 1]]&amp;#REF!&amp;#REF!</f>
        <v>#VALUE!</v>
      </c>
    </row>
    <row r="440" spans="29:32" x14ac:dyDescent="0.3">
      <c r="AC440" t="e">
        <f>+Combinar1[[#This Row],[Descripción Filtro URL 1]]</f>
        <v>#VALUE!</v>
      </c>
      <c r="AD440" t="e">
        <f>+Combinar1[[#This Row],[titulo]]&amp;AC440&amp;", "&amp;Combinar1[[#This Row],[temporalidad]]</f>
        <v>#VALUE!</v>
      </c>
      <c r="AE440" t="e">
        <f>+Combinar1[[#This Row],[descripcion_larga]]&amp;AC440&amp;", según datos del "&amp;Combinar1[[#This Row],[fuente]]&amp;", "&amp;Combinar1[[#This Row],[temporalidad]]</f>
        <v>#VALUE!</v>
      </c>
      <c r="AF440" t="e">
        <f>+Combinar1[[#This Row],[url]]&amp;Combinar1[[#This Row],[Complemento Link]]&amp;Combinar1[[#This Row],[id_fil_url 1]]&amp;#REF!&amp;#REF!</f>
        <v>#VALUE!</v>
      </c>
    </row>
    <row r="441" spans="29:32" x14ac:dyDescent="0.3">
      <c r="AC441" t="e">
        <f>+Combinar1[[#This Row],[Descripción Filtro URL 1]]</f>
        <v>#VALUE!</v>
      </c>
      <c r="AD441" t="e">
        <f>+Combinar1[[#This Row],[titulo]]&amp;AC441&amp;", "&amp;Combinar1[[#This Row],[temporalidad]]</f>
        <v>#VALUE!</v>
      </c>
      <c r="AE441" t="e">
        <f>+Combinar1[[#This Row],[descripcion_larga]]&amp;AC441&amp;", según datos del "&amp;Combinar1[[#This Row],[fuente]]&amp;", "&amp;Combinar1[[#This Row],[temporalidad]]</f>
        <v>#VALUE!</v>
      </c>
      <c r="AF441" t="e">
        <f>+Combinar1[[#This Row],[url]]&amp;Combinar1[[#This Row],[Complemento Link]]&amp;Combinar1[[#This Row],[id_fil_url 1]]&amp;#REF!&amp;#REF!</f>
        <v>#VALUE!</v>
      </c>
    </row>
    <row r="442" spans="29:32" x14ac:dyDescent="0.3">
      <c r="AC442" t="e">
        <f>+Combinar1[[#This Row],[Descripción Filtro URL 1]]</f>
        <v>#VALUE!</v>
      </c>
      <c r="AD442" t="e">
        <f>+Combinar1[[#This Row],[titulo]]&amp;AC442&amp;", "&amp;Combinar1[[#This Row],[temporalidad]]</f>
        <v>#VALUE!</v>
      </c>
      <c r="AE442" t="e">
        <f>+Combinar1[[#This Row],[descripcion_larga]]&amp;AC442&amp;", según datos del "&amp;Combinar1[[#This Row],[fuente]]&amp;", "&amp;Combinar1[[#This Row],[temporalidad]]</f>
        <v>#VALUE!</v>
      </c>
      <c r="AF442" t="e">
        <f>+Combinar1[[#This Row],[url]]&amp;Combinar1[[#This Row],[Complemento Link]]&amp;Combinar1[[#This Row],[id_fil_url 1]]&amp;#REF!&amp;#REF!</f>
        <v>#VALUE!</v>
      </c>
    </row>
    <row r="443" spans="29:32" x14ac:dyDescent="0.3">
      <c r="AC443" t="e">
        <f>+Combinar1[[#This Row],[Descripción Filtro URL 1]]</f>
        <v>#VALUE!</v>
      </c>
      <c r="AD443" t="e">
        <f>+Combinar1[[#This Row],[titulo]]&amp;AC443&amp;", "&amp;Combinar1[[#This Row],[temporalidad]]</f>
        <v>#VALUE!</v>
      </c>
      <c r="AE443" t="e">
        <f>+Combinar1[[#This Row],[descripcion_larga]]&amp;AC443&amp;", según datos del "&amp;Combinar1[[#This Row],[fuente]]&amp;", "&amp;Combinar1[[#This Row],[temporalidad]]</f>
        <v>#VALUE!</v>
      </c>
      <c r="AF443" t="e">
        <f>+Combinar1[[#This Row],[url]]&amp;Combinar1[[#This Row],[Complemento Link]]&amp;Combinar1[[#This Row],[id_fil_url 1]]&amp;#REF!&amp;#REF!</f>
        <v>#VALUE!</v>
      </c>
    </row>
    <row r="444" spans="29:32" x14ac:dyDescent="0.3">
      <c r="AC444" t="e">
        <f>+Combinar1[[#This Row],[Descripción Filtro URL 1]]</f>
        <v>#VALUE!</v>
      </c>
      <c r="AD444" t="e">
        <f>+Combinar1[[#This Row],[titulo]]&amp;AC444&amp;", "&amp;Combinar1[[#This Row],[temporalidad]]</f>
        <v>#VALUE!</v>
      </c>
      <c r="AE444" t="e">
        <f>+Combinar1[[#This Row],[descripcion_larga]]&amp;AC444&amp;", según datos del "&amp;Combinar1[[#This Row],[fuente]]&amp;", "&amp;Combinar1[[#This Row],[temporalidad]]</f>
        <v>#VALUE!</v>
      </c>
      <c r="AF444" t="e">
        <f>+Combinar1[[#This Row],[url]]&amp;Combinar1[[#This Row],[Complemento Link]]&amp;Combinar1[[#This Row],[id_fil_url 1]]&amp;#REF!&amp;#REF!</f>
        <v>#VALUE!</v>
      </c>
    </row>
    <row r="445" spans="29:32" x14ac:dyDescent="0.3">
      <c r="AC445" t="e">
        <f>+Combinar1[[#This Row],[Descripción Filtro URL 1]]</f>
        <v>#VALUE!</v>
      </c>
      <c r="AD445" t="e">
        <f>+Combinar1[[#This Row],[titulo]]&amp;AC445&amp;", "&amp;Combinar1[[#This Row],[temporalidad]]</f>
        <v>#VALUE!</v>
      </c>
      <c r="AE445" t="e">
        <f>+Combinar1[[#This Row],[descripcion_larga]]&amp;AC445&amp;", según datos del "&amp;Combinar1[[#This Row],[fuente]]&amp;", "&amp;Combinar1[[#This Row],[temporalidad]]</f>
        <v>#VALUE!</v>
      </c>
      <c r="AF445" t="e">
        <f>+Combinar1[[#This Row],[url]]&amp;Combinar1[[#This Row],[Complemento Link]]&amp;Combinar1[[#This Row],[id_fil_url 1]]&amp;#REF!&amp;#REF!</f>
        <v>#VALUE!</v>
      </c>
    </row>
    <row r="446" spans="29:32" x14ac:dyDescent="0.3">
      <c r="AC446" t="e">
        <f>+Combinar1[[#This Row],[Descripción Filtro URL 1]]</f>
        <v>#VALUE!</v>
      </c>
      <c r="AD446" t="e">
        <f>+Combinar1[[#This Row],[titulo]]&amp;AC446&amp;", "&amp;Combinar1[[#This Row],[temporalidad]]</f>
        <v>#VALUE!</v>
      </c>
      <c r="AE446" t="e">
        <f>+Combinar1[[#This Row],[descripcion_larga]]&amp;AC446&amp;", según datos del "&amp;Combinar1[[#This Row],[fuente]]&amp;", "&amp;Combinar1[[#This Row],[temporalidad]]</f>
        <v>#VALUE!</v>
      </c>
      <c r="AF446" t="e">
        <f>+Combinar1[[#This Row],[url]]&amp;Combinar1[[#This Row],[Complemento Link]]&amp;Combinar1[[#This Row],[id_fil_url 1]]&amp;#REF!&amp;#REF!</f>
        <v>#VALUE!</v>
      </c>
    </row>
    <row r="447" spans="29:32" x14ac:dyDescent="0.3">
      <c r="AC447" t="e">
        <f>+Combinar1[[#This Row],[Descripción Filtro URL 1]]</f>
        <v>#VALUE!</v>
      </c>
      <c r="AD447" t="e">
        <f>+Combinar1[[#This Row],[titulo]]&amp;AC447&amp;", "&amp;Combinar1[[#This Row],[temporalidad]]</f>
        <v>#VALUE!</v>
      </c>
      <c r="AE447" t="e">
        <f>+Combinar1[[#This Row],[descripcion_larga]]&amp;AC447&amp;", según datos del "&amp;Combinar1[[#This Row],[fuente]]&amp;", "&amp;Combinar1[[#This Row],[temporalidad]]</f>
        <v>#VALUE!</v>
      </c>
      <c r="AF447" t="e">
        <f>+Combinar1[[#This Row],[url]]&amp;Combinar1[[#This Row],[Complemento Link]]&amp;Combinar1[[#This Row],[id_fil_url 1]]&amp;#REF!&amp;#REF!</f>
        <v>#VALUE!</v>
      </c>
    </row>
    <row r="448" spans="29:32" x14ac:dyDescent="0.3">
      <c r="AC448" t="e">
        <f>+Combinar1[[#This Row],[Descripción Filtro URL 1]]</f>
        <v>#VALUE!</v>
      </c>
      <c r="AD448" t="e">
        <f>+Combinar1[[#This Row],[titulo]]&amp;AC448&amp;", "&amp;Combinar1[[#This Row],[temporalidad]]</f>
        <v>#VALUE!</v>
      </c>
      <c r="AE448" t="e">
        <f>+Combinar1[[#This Row],[descripcion_larga]]&amp;AC448&amp;", según datos del "&amp;Combinar1[[#This Row],[fuente]]&amp;", "&amp;Combinar1[[#This Row],[temporalidad]]</f>
        <v>#VALUE!</v>
      </c>
      <c r="AF448" t="e">
        <f>+Combinar1[[#This Row],[url]]&amp;Combinar1[[#This Row],[Complemento Link]]&amp;Combinar1[[#This Row],[id_fil_url 1]]&amp;#REF!&amp;#REF!</f>
        <v>#VALUE!</v>
      </c>
    </row>
    <row r="449" spans="29:32" x14ac:dyDescent="0.3">
      <c r="AC449" t="e">
        <f>+Combinar1[[#This Row],[Descripción Filtro URL 1]]</f>
        <v>#VALUE!</v>
      </c>
      <c r="AD449" t="e">
        <f>+Combinar1[[#This Row],[titulo]]&amp;AC449&amp;", "&amp;Combinar1[[#This Row],[temporalidad]]</f>
        <v>#VALUE!</v>
      </c>
      <c r="AE449" t="e">
        <f>+Combinar1[[#This Row],[descripcion_larga]]&amp;AC449&amp;", según datos del "&amp;Combinar1[[#This Row],[fuente]]&amp;", "&amp;Combinar1[[#This Row],[temporalidad]]</f>
        <v>#VALUE!</v>
      </c>
      <c r="AF449" t="e">
        <f>+Combinar1[[#This Row],[url]]&amp;Combinar1[[#This Row],[Complemento Link]]&amp;Combinar1[[#This Row],[id_fil_url 1]]&amp;#REF!&amp;#REF!</f>
        <v>#VALUE!</v>
      </c>
    </row>
    <row r="450" spans="29:32" x14ac:dyDescent="0.3">
      <c r="AC450" t="e">
        <f>+Combinar1[[#This Row],[Descripción Filtro URL 1]]</f>
        <v>#VALUE!</v>
      </c>
      <c r="AD450" t="e">
        <f>+Combinar1[[#This Row],[titulo]]&amp;AC450&amp;", "&amp;Combinar1[[#This Row],[temporalidad]]</f>
        <v>#VALUE!</v>
      </c>
      <c r="AE450" t="e">
        <f>+Combinar1[[#This Row],[descripcion_larga]]&amp;AC450&amp;", según datos del "&amp;Combinar1[[#This Row],[fuente]]&amp;", "&amp;Combinar1[[#This Row],[temporalidad]]</f>
        <v>#VALUE!</v>
      </c>
      <c r="AF450" t="e">
        <f>+Combinar1[[#This Row],[url]]&amp;Combinar1[[#This Row],[Complemento Link]]&amp;Combinar1[[#This Row],[id_fil_url 1]]&amp;#REF!&amp;#REF!</f>
        <v>#VALUE!</v>
      </c>
    </row>
    <row r="451" spans="29:32" x14ac:dyDescent="0.3">
      <c r="AC451" t="e">
        <f>+Combinar1[[#This Row],[Descripción Filtro URL 1]]</f>
        <v>#VALUE!</v>
      </c>
      <c r="AD451" t="e">
        <f>+Combinar1[[#This Row],[titulo]]&amp;AC451&amp;", "&amp;Combinar1[[#This Row],[temporalidad]]</f>
        <v>#VALUE!</v>
      </c>
      <c r="AE451" t="e">
        <f>+Combinar1[[#This Row],[descripcion_larga]]&amp;AC451&amp;", según datos del "&amp;Combinar1[[#This Row],[fuente]]&amp;", "&amp;Combinar1[[#This Row],[temporalidad]]</f>
        <v>#VALUE!</v>
      </c>
      <c r="AF451" t="e">
        <f>+Combinar1[[#This Row],[url]]&amp;Combinar1[[#This Row],[Complemento Link]]&amp;Combinar1[[#This Row],[id_fil_url 1]]&amp;#REF!&amp;#REF!</f>
        <v>#VALUE!</v>
      </c>
    </row>
    <row r="452" spans="29:32" x14ac:dyDescent="0.3">
      <c r="AC452" t="e">
        <f>+Combinar1[[#This Row],[Descripción Filtro URL 1]]</f>
        <v>#VALUE!</v>
      </c>
      <c r="AD452" t="e">
        <f>+Combinar1[[#This Row],[titulo]]&amp;AC452&amp;", "&amp;Combinar1[[#This Row],[temporalidad]]</f>
        <v>#VALUE!</v>
      </c>
      <c r="AE452" t="e">
        <f>+Combinar1[[#This Row],[descripcion_larga]]&amp;AC452&amp;", según datos del "&amp;Combinar1[[#This Row],[fuente]]&amp;", "&amp;Combinar1[[#This Row],[temporalidad]]</f>
        <v>#VALUE!</v>
      </c>
      <c r="AF452" t="e">
        <f>+Combinar1[[#This Row],[url]]&amp;Combinar1[[#This Row],[Complemento Link]]&amp;Combinar1[[#This Row],[id_fil_url 1]]&amp;#REF!&amp;#REF!</f>
        <v>#VALUE!</v>
      </c>
    </row>
    <row r="453" spans="29:32" x14ac:dyDescent="0.3">
      <c r="AC453" t="e">
        <f>+Combinar1[[#This Row],[Descripción Filtro URL 1]]</f>
        <v>#VALUE!</v>
      </c>
      <c r="AD453" t="e">
        <f>+Combinar1[[#This Row],[titulo]]&amp;AC453&amp;", "&amp;Combinar1[[#This Row],[temporalidad]]</f>
        <v>#VALUE!</v>
      </c>
      <c r="AE453" t="e">
        <f>+Combinar1[[#This Row],[descripcion_larga]]&amp;AC453&amp;", según datos del "&amp;Combinar1[[#This Row],[fuente]]&amp;", "&amp;Combinar1[[#This Row],[temporalidad]]</f>
        <v>#VALUE!</v>
      </c>
      <c r="AF453" t="e">
        <f>+Combinar1[[#This Row],[url]]&amp;Combinar1[[#This Row],[Complemento Link]]&amp;Combinar1[[#This Row],[id_fil_url 1]]&amp;#REF!&amp;#REF!</f>
        <v>#VALUE!</v>
      </c>
    </row>
    <row r="454" spans="29:32" x14ac:dyDescent="0.3">
      <c r="AC454" t="e">
        <f>+Combinar1[[#This Row],[Descripción Filtro URL 1]]</f>
        <v>#VALUE!</v>
      </c>
      <c r="AD454" t="e">
        <f>+Combinar1[[#This Row],[titulo]]&amp;AC454&amp;", "&amp;Combinar1[[#This Row],[temporalidad]]</f>
        <v>#VALUE!</v>
      </c>
      <c r="AE454" t="e">
        <f>+Combinar1[[#This Row],[descripcion_larga]]&amp;AC454&amp;", según datos del "&amp;Combinar1[[#This Row],[fuente]]&amp;", "&amp;Combinar1[[#This Row],[temporalidad]]</f>
        <v>#VALUE!</v>
      </c>
      <c r="AF454" t="e">
        <f>+Combinar1[[#This Row],[url]]&amp;Combinar1[[#This Row],[Complemento Link]]&amp;Combinar1[[#This Row],[id_fil_url 1]]&amp;#REF!&amp;#REF!</f>
        <v>#VALUE!</v>
      </c>
    </row>
    <row r="455" spans="29:32" x14ac:dyDescent="0.3">
      <c r="AC455" t="e">
        <f>+Combinar1[[#This Row],[Descripción Filtro URL 1]]</f>
        <v>#VALUE!</v>
      </c>
      <c r="AD455" t="e">
        <f>+Combinar1[[#This Row],[titulo]]&amp;AC455&amp;", "&amp;Combinar1[[#This Row],[temporalidad]]</f>
        <v>#VALUE!</v>
      </c>
      <c r="AE455" t="e">
        <f>+Combinar1[[#This Row],[descripcion_larga]]&amp;AC455&amp;", según datos del "&amp;Combinar1[[#This Row],[fuente]]&amp;", "&amp;Combinar1[[#This Row],[temporalidad]]</f>
        <v>#VALUE!</v>
      </c>
      <c r="AF455" t="e">
        <f>+Combinar1[[#This Row],[url]]&amp;Combinar1[[#This Row],[Complemento Link]]&amp;Combinar1[[#This Row],[id_fil_url 1]]&amp;#REF!&amp;#REF!</f>
        <v>#VALUE!</v>
      </c>
    </row>
    <row r="456" spans="29:32" x14ac:dyDescent="0.3">
      <c r="AC456" t="e">
        <f>+Combinar1[[#This Row],[Descripción Filtro URL 1]]</f>
        <v>#VALUE!</v>
      </c>
      <c r="AD456" t="e">
        <f>+Combinar1[[#This Row],[titulo]]&amp;AC456&amp;", "&amp;Combinar1[[#This Row],[temporalidad]]</f>
        <v>#VALUE!</v>
      </c>
      <c r="AE456" t="e">
        <f>+Combinar1[[#This Row],[descripcion_larga]]&amp;AC456&amp;", según datos del "&amp;Combinar1[[#This Row],[fuente]]&amp;", "&amp;Combinar1[[#This Row],[temporalidad]]</f>
        <v>#VALUE!</v>
      </c>
      <c r="AF456" t="e">
        <f>+Combinar1[[#This Row],[url]]&amp;Combinar1[[#This Row],[Complemento Link]]&amp;Combinar1[[#This Row],[id_fil_url 1]]&amp;#REF!&amp;#REF!</f>
        <v>#VALUE!</v>
      </c>
    </row>
    <row r="457" spans="29:32" x14ac:dyDescent="0.3">
      <c r="AC457" t="e">
        <f>+Combinar1[[#This Row],[Descripción Filtro URL 1]]</f>
        <v>#VALUE!</v>
      </c>
      <c r="AD457" t="e">
        <f>+Combinar1[[#This Row],[titulo]]&amp;AC457&amp;", "&amp;Combinar1[[#This Row],[temporalidad]]</f>
        <v>#VALUE!</v>
      </c>
      <c r="AE457" t="e">
        <f>+Combinar1[[#This Row],[descripcion_larga]]&amp;AC457&amp;", según datos del "&amp;Combinar1[[#This Row],[fuente]]&amp;", "&amp;Combinar1[[#This Row],[temporalidad]]</f>
        <v>#VALUE!</v>
      </c>
      <c r="AF457" t="e">
        <f>+Combinar1[[#This Row],[url]]&amp;Combinar1[[#This Row],[Complemento Link]]&amp;Combinar1[[#This Row],[id_fil_url 1]]&amp;#REF!&amp;#REF!</f>
        <v>#VALUE!</v>
      </c>
    </row>
    <row r="458" spans="29:32" x14ac:dyDescent="0.3">
      <c r="AC458" t="e">
        <f>+Combinar1[[#This Row],[Descripción Filtro URL 1]]</f>
        <v>#VALUE!</v>
      </c>
      <c r="AD458" t="e">
        <f>+Combinar1[[#This Row],[titulo]]&amp;AC458&amp;", "&amp;Combinar1[[#This Row],[temporalidad]]</f>
        <v>#VALUE!</v>
      </c>
      <c r="AE458" t="e">
        <f>+Combinar1[[#This Row],[descripcion_larga]]&amp;AC458&amp;", según datos del "&amp;Combinar1[[#This Row],[fuente]]&amp;", "&amp;Combinar1[[#This Row],[temporalidad]]</f>
        <v>#VALUE!</v>
      </c>
      <c r="AF458" t="e">
        <f>+Combinar1[[#This Row],[url]]&amp;Combinar1[[#This Row],[Complemento Link]]&amp;Combinar1[[#This Row],[id_fil_url 1]]&amp;#REF!&amp;#REF!</f>
        <v>#VALUE!</v>
      </c>
    </row>
    <row r="459" spans="29:32" x14ac:dyDescent="0.3">
      <c r="AC459" t="e">
        <f>+Combinar1[[#This Row],[Descripción Filtro URL 1]]</f>
        <v>#VALUE!</v>
      </c>
      <c r="AD459" t="e">
        <f>+Combinar1[[#This Row],[titulo]]&amp;AC459&amp;", "&amp;Combinar1[[#This Row],[temporalidad]]</f>
        <v>#VALUE!</v>
      </c>
      <c r="AE459" t="e">
        <f>+Combinar1[[#This Row],[descripcion_larga]]&amp;AC459&amp;", según datos del "&amp;Combinar1[[#This Row],[fuente]]&amp;", "&amp;Combinar1[[#This Row],[temporalidad]]</f>
        <v>#VALUE!</v>
      </c>
      <c r="AF459" t="e">
        <f>+Combinar1[[#This Row],[url]]&amp;Combinar1[[#This Row],[Complemento Link]]&amp;Combinar1[[#This Row],[id_fil_url 1]]&amp;#REF!&amp;#REF!</f>
        <v>#VALUE!</v>
      </c>
    </row>
    <row r="460" spans="29:32" x14ac:dyDescent="0.3">
      <c r="AC460" t="e">
        <f>+Combinar1[[#This Row],[Descripción Filtro URL 1]]</f>
        <v>#VALUE!</v>
      </c>
      <c r="AD460" t="e">
        <f>+Combinar1[[#This Row],[titulo]]&amp;AC460&amp;", "&amp;Combinar1[[#This Row],[temporalidad]]</f>
        <v>#VALUE!</v>
      </c>
      <c r="AE460" t="e">
        <f>+Combinar1[[#This Row],[descripcion_larga]]&amp;AC460&amp;", según datos del "&amp;Combinar1[[#This Row],[fuente]]&amp;", "&amp;Combinar1[[#This Row],[temporalidad]]</f>
        <v>#VALUE!</v>
      </c>
      <c r="AF460" t="e">
        <f>+Combinar1[[#This Row],[url]]&amp;Combinar1[[#This Row],[Complemento Link]]&amp;Combinar1[[#This Row],[id_fil_url 1]]&amp;#REF!&amp;#REF!</f>
        <v>#VALUE!</v>
      </c>
    </row>
    <row r="461" spans="29:32" x14ac:dyDescent="0.3">
      <c r="AC461" t="e">
        <f>+Combinar1[[#This Row],[Descripción Filtro URL 1]]</f>
        <v>#VALUE!</v>
      </c>
      <c r="AD461" t="e">
        <f>+Combinar1[[#This Row],[titulo]]&amp;AC461&amp;", "&amp;Combinar1[[#This Row],[temporalidad]]</f>
        <v>#VALUE!</v>
      </c>
      <c r="AE461" t="e">
        <f>+Combinar1[[#This Row],[descripcion_larga]]&amp;AC461&amp;", según datos del "&amp;Combinar1[[#This Row],[fuente]]&amp;", "&amp;Combinar1[[#This Row],[temporalidad]]</f>
        <v>#VALUE!</v>
      </c>
      <c r="AF461" t="e">
        <f>+Combinar1[[#This Row],[url]]&amp;Combinar1[[#This Row],[Complemento Link]]&amp;Combinar1[[#This Row],[id_fil_url 1]]&amp;#REF!&amp;#REF!</f>
        <v>#VALUE!</v>
      </c>
    </row>
    <row r="462" spans="29:32" x14ac:dyDescent="0.3">
      <c r="AC462" t="e">
        <f>+Combinar1[[#This Row],[Descripción Filtro URL 1]]</f>
        <v>#VALUE!</v>
      </c>
      <c r="AD462" t="e">
        <f>+Combinar1[[#This Row],[titulo]]&amp;AC462&amp;", "&amp;Combinar1[[#This Row],[temporalidad]]</f>
        <v>#VALUE!</v>
      </c>
      <c r="AE462" t="e">
        <f>+Combinar1[[#This Row],[descripcion_larga]]&amp;AC462&amp;", según datos del "&amp;Combinar1[[#This Row],[fuente]]&amp;", "&amp;Combinar1[[#This Row],[temporalidad]]</f>
        <v>#VALUE!</v>
      </c>
      <c r="AF462" t="e">
        <f>+Combinar1[[#This Row],[url]]&amp;Combinar1[[#This Row],[Complemento Link]]&amp;Combinar1[[#This Row],[id_fil_url 1]]&amp;#REF!&amp;#REF!</f>
        <v>#VALUE!</v>
      </c>
    </row>
    <row r="463" spans="29:32" x14ac:dyDescent="0.3">
      <c r="AC463" t="e">
        <f>+Combinar1[[#This Row],[Descripción Filtro URL 1]]</f>
        <v>#VALUE!</v>
      </c>
      <c r="AD463" t="e">
        <f>+Combinar1[[#This Row],[titulo]]&amp;AC463&amp;", "&amp;Combinar1[[#This Row],[temporalidad]]</f>
        <v>#VALUE!</v>
      </c>
      <c r="AE463" t="e">
        <f>+Combinar1[[#This Row],[descripcion_larga]]&amp;AC463&amp;", según datos del "&amp;Combinar1[[#This Row],[fuente]]&amp;", "&amp;Combinar1[[#This Row],[temporalidad]]</f>
        <v>#VALUE!</v>
      </c>
      <c r="AF463" t="e">
        <f>+Combinar1[[#This Row],[url]]&amp;Combinar1[[#This Row],[Complemento Link]]&amp;Combinar1[[#This Row],[id_fil_url 1]]&amp;#REF!&amp;#REF!</f>
        <v>#VALUE!</v>
      </c>
    </row>
    <row r="464" spans="29:32" x14ac:dyDescent="0.3">
      <c r="AC464" t="e">
        <f>+Combinar1[[#This Row],[Descripción Filtro URL 1]]</f>
        <v>#VALUE!</v>
      </c>
      <c r="AD464" t="e">
        <f>+Combinar1[[#This Row],[titulo]]&amp;AC464&amp;", "&amp;Combinar1[[#This Row],[temporalidad]]</f>
        <v>#VALUE!</v>
      </c>
      <c r="AE464" t="e">
        <f>+Combinar1[[#This Row],[descripcion_larga]]&amp;AC464&amp;", según datos del "&amp;Combinar1[[#This Row],[fuente]]&amp;", "&amp;Combinar1[[#This Row],[temporalidad]]</f>
        <v>#VALUE!</v>
      </c>
      <c r="AF464" t="e">
        <f>+Combinar1[[#This Row],[url]]&amp;Combinar1[[#This Row],[Complemento Link]]&amp;Combinar1[[#This Row],[id_fil_url 1]]&amp;#REF!&amp;#REF!</f>
        <v>#VALUE!</v>
      </c>
    </row>
    <row r="465" spans="29:32" x14ac:dyDescent="0.3">
      <c r="AC465" t="e">
        <f>+Combinar1[[#This Row],[Descripción Filtro URL 1]]</f>
        <v>#VALUE!</v>
      </c>
      <c r="AD465" t="e">
        <f>+Combinar1[[#This Row],[titulo]]&amp;AC465&amp;", "&amp;Combinar1[[#This Row],[temporalidad]]</f>
        <v>#VALUE!</v>
      </c>
      <c r="AE465" t="e">
        <f>+Combinar1[[#This Row],[descripcion_larga]]&amp;AC465&amp;", según datos del "&amp;Combinar1[[#This Row],[fuente]]&amp;", "&amp;Combinar1[[#This Row],[temporalidad]]</f>
        <v>#VALUE!</v>
      </c>
      <c r="AF465" t="e">
        <f>+Combinar1[[#This Row],[url]]&amp;Combinar1[[#This Row],[Complemento Link]]&amp;Combinar1[[#This Row],[id_fil_url 1]]&amp;#REF!&amp;#REF!</f>
        <v>#VALUE!</v>
      </c>
    </row>
    <row r="466" spans="29:32" x14ac:dyDescent="0.3">
      <c r="AC466" t="e">
        <f>+Combinar1[[#This Row],[Descripción Filtro URL 1]]</f>
        <v>#VALUE!</v>
      </c>
      <c r="AD466" t="e">
        <f>+Combinar1[[#This Row],[titulo]]&amp;AC466&amp;", "&amp;Combinar1[[#This Row],[temporalidad]]</f>
        <v>#VALUE!</v>
      </c>
      <c r="AE466" t="e">
        <f>+Combinar1[[#This Row],[descripcion_larga]]&amp;AC466&amp;", según datos del "&amp;Combinar1[[#This Row],[fuente]]&amp;", "&amp;Combinar1[[#This Row],[temporalidad]]</f>
        <v>#VALUE!</v>
      </c>
      <c r="AF466" t="e">
        <f>+Combinar1[[#This Row],[url]]&amp;Combinar1[[#This Row],[Complemento Link]]&amp;Combinar1[[#This Row],[id_fil_url 1]]&amp;#REF!&amp;#REF!</f>
        <v>#VALUE!</v>
      </c>
    </row>
    <row r="467" spans="29:32" x14ac:dyDescent="0.3">
      <c r="AC467" t="e">
        <f>+Combinar1[[#This Row],[Descripción Filtro URL 1]]</f>
        <v>#VALUE!</v>
      </c>
      <c r="AD467" t="e">
        <f>+Combinar1[[#This Row],[titulo]]&amp;AC467&amp;", "&amp;Combinar1[[#This Row],[temporalidad]]</f>
        <v>#VALUE!</v>
      </c>
      <c r="AE467" t="e">
        <f>+Combinar1[[#This Row],[descripcion_larga]]&amp;AC467&amp;", según datos del "&amp;Combinar1[[#This Row],[fuente]]&amp;", "&amp;Combinar1[[#This Row],[temporalidad]]</f>
        <v>#VALUE!</v>
      </c>
      <c r="AF467" t="e">
        <f>+Combinar1[[#This Row],[url]]&amp;Combinar1[[#This Row],[Complemento Link]]&amp;Combinar1[[#This Row],[id_fil_url 1]]&amp;#REF!&amp;#REF!</f>
        <v>#VALUE!</v>
      </c>
    </row>
    <row r="468" spans="29:32" x14ac:dyDescent="0.3">
      <c r="AC468" t="e">
        <f>+Combinar1[[#This Row],[Descripción Filtro URL 1]]</f>
        <v>#VALUE!</v>
      </c>
      <c r="AD468" t="e">
        <f>+Combinar1[[#This Row],[titulo]]&amp;AC468&amp;", "&amp;Combinar1[[#This Row],[temporalidad]]</f>
        <v>#VALUE!</v>
      </c>
      <c r="AE468" t="e">
        <f>+Combinar1[[#This Row],[descripcion_larga]]&amp;AC468&amp;", según datos del "&amp;Combinar1[[#This Row],[fuente]]&amp;", "&amp;Combinar1[[#This Row],[temporalidad]]</f>
        <v>#VALUE!</v>
      </c>
      <c r="AF468" t="e">
        <f>+Combinar1[[#This Row],[url]]&amp;Combinar1[[#This Row],[Complemento Link]]&amp;Combinar1[[#This Row],[id_fil_url 1]]&amp;#REF!&amp;#REF!</f>
        <v>#VALUE!</v>
      </c>
    </row>
    <row r="469" spans="29:32" x14ac:dyDescent="0.3">
      <c r="AC469" t="e">
        <f>+Combinar1[[#This Row],[Descripción Filtro URL 1]]</f>
        <v>#VALUE!</v>
      </c>
      <c r="AD469" t="e">
        <f>+Combinar1[[#This Row],[titulo]]&amp;AC469&amp;", "&amp;Combinar1[[#This Row],[temporalidad]]</f>
        <v>#VALUE!</v>
      </c>
      <c r="AE469" t="e">
        <f>+Combinar1[[#This Row],[descripcion_larga]]&amp;AC469&amp;", según datos del "&amp;Combinar1[[#This Row],[fuente]]&amp;", "&amp;Combinar1[[#This Row],[temporalidad]]</f>
        <v>#VALUE!</v>
      </c>
      <c r="AF469" t="e">
        <f>+Combinar1[[#This Row],[url]]&amp;Combinar1[[#This Row],[Complemento Link]]&amp;Combinar1[[#This Row],[id_fil_url 1]]&amp;#REF!&amp;#REF!</f>
        <v>#VALUE!</v>
      </c>
    </row>
    <row r="470" spans="29:32" x14ac:dyDescent="0.3">
      <c r="AC470" t="e">
        <f>+Combinar1[[#This Row],[Descripción Filtro URL 1]]</f>
        <v>#VALUE!</v>
      </c>
      <c r="AD470" t="e">
        <f>+Combinar1[[#This Row],[titulo]]&amp;AC470&amp;", "&amp;Combinar1[[#This Row],[temporalidad]]</f>
        <v>#VALUE!</v>
      </c>
      <c r="AE470" t="e">
        <f>+Combinar1[[#This Row],[descripcion_larga]]&amp;AC470&amp;", según datos del "&amp;Combinar1[[#This Row],[fuente]]&amp;", "&amp;Combinar1[[#This Row],[temporalidad]]</f>
        <v>#VALUE!</v>
      </c>
      <c r="AF470" t="e">
        <f>+Combinar1[[#This Row],[url]]&amp;Combinar1[[#This Row],[Complemento Link]]&amp;Combinar1[[#This Row],[id_fil_url 1]]&amp;#REF!&amp;#REF!</f>
        <v>#VALUE!</v>
      </c>
    </row>
    <row r="471" spans="29:32" x14ac:dyDescent="0.3">
      <c r="AC471" t="e">
        <f>+Combinar1[[#This Row],[Descripción Filtro URL 1]]</f>
        <v>#VALUE!</v>
      </c>
      <c r="AD471" t="e">
        <f>+Combinar1[[#This Row],[titulo]]&amp;AC471&amp;", "&amp;Combinar1[[#This Row],[temporalidad]]</f>
        <v>#VALUE!</v>
      </c>
      <c r="AE471" t="e">
        <f>+Combinar1[[#This Row],[descripcion_larga]]&amp;AC471&amp;", según datos del "&amp;Combinar1[[#This Row],[fuente]]&amp;", "&amp;Combinar1[[#This Row],[temporalidad]]</f>
        <v>#VALUE!</v>
      </c>
      <c r="AF471" t="e">
        <f>+Combinar1[[#This Row],[url]]&amp;Combinar1[[#This Row],[Complemento Link]]&amp;Combinar1[[#This Row],[id_fil_url 1]]&amp;#REF!&amp;#REF!</f>
        <v>#VALUE!</v>
      </c>
    </row>
    <row r="472" spans="29:32" x14ac:dyDescent="0.3">
      <c r="AC472" t="e">
        <f>+Combinar1[[#This Row],[Descripción Filtro URL 1]]</f>
        <v>#VALUE!</v>
      </c>
      <c r="AD472" t="e">
        <f>+Combinar1[[#This Row],[titulo]]&amp;AC472&amp;", "&amp;Combinar1[[#This Row],[temporalidad]]</f>
        <v>#VALUE!</v>
      </c>
      <c r="AE472" t="e">
        <f>+Combinar1[[#This Row],[descripcion_larga]]&amp;AC472&amp;", según datos del "&amp;Combinar1[[#This Row],[fuente]]&amp;", "&amp;Combinar1[[#This Row],[temporalidad]]</f>
        <v>#VALUE!</v>
      </c>
      <c r="AF472" t="e">
        <f>+Combinar1[[#This Row],[url]]&amp;Combinar1[[#This Row],[Complemento Link]]&amp;Combinar1[[#This Row],[id_fil_url 1]]&amp;#REF!&amp;#REF!</f>
        <v>#VALUE!</v>
      </c>
    </row>
    <row r="473" spans="29:32" x14ac:dyDescent="0.3">
      <c r="AC473" t="e">
        <f>+Combinar1[[#This Row],[Descripción Filtro URL 1]]</f>
        <v>#VALUE!</v>
      </c>
      <c r="AD473" t="e">
        <f>+Combinar1[[#This Row],[titulo]]&amp;AC473&amp;", "&amp;Combinar1[[#This Row],[temporalidad]]</f>
        <v>#VALUE!</v>
      </c>
      <c r="AE473" t="e">
        <f>+Combinar1[[#This Row],[descripcion_larga]]&amp;AC473&amp;", según datos del "&amp;Combinar1[[#This Row],[fuente]]&amp;", "&amp;Combinar1[[#This Row],[temporalidad]]</f>
        <v>#VALUE!</v>
      </c>
      <c r="AF473" t="e">
        <f>+Combinar1[[#This Row],[url]]&amp;Combinar1[[#This Row],[Complemento Link]]&amp;Combinar1[[#This Row],[id_fil_url 1]]&amp;#REF!&amp;#REF!</f>
        <v>#VALUE!</v>
      </c>
    </row>
    <row r="474" spans="29:32" x14ac:dyDescent="0.3">
      <c r="AC474" t="e">
        <f>+Combinar1[[#This Row],[Descripción Filtro URL 1]]</f>
        <v>#VALUE!</v>
      </c>
      <c r="AD474" t="e">
        <f>+Combinar1[[#This Row],[titulo]]&amp;AC474&amp;", "&amp;Combinar1[[#This Row],[temporalidad]]</f>
        <v>#VALUE!</v>
      </c>
      <c r="AE474" t="e">
        <f>+Combinar1[[#This Row],[descripcion_larga]]&amp;AC474&amp;", según datos del "&amp;Combinar1[[#This Row],[fuente]]&amp;", "&amp;Combinar1[[#This Row],[temporalidad]]</f>
        <v>#VALUE!</v>
      </c>
      <c r="AF474" t="e">
        <f>+Combinar1[[#This Row],[url]]&amp;Combinar1[[#This Row],[Complemento Link]]&amp;Combinar1[[#This Row],[id_fil_url 1]]&amp;#REF!&amp;#REF!</f>
        <v>#VALUE!</v>
      </c>
    </row>
    <row r="475" spans="29:32" x14ac:dyDescent="0.3">
      <c r="AC475" t="e">
        <f>+Combinar1[[#This Row],[Descripción Filtro URL 1]]</f>
        <v>#VALUE!</v>
      </c>
      <c r="AD475" t="e">
        <f>+Combinar1[[#This Row],[titulo]]&amp;AC475&amp;", "&amp;Combinar1[[#This Row],[temporalidad]]</f>
        <v>#VALUE!</v>
      </c>
      <c r="AE475" t="e">
        <f>+Combinar1[[#This Row],[descripcion_larga]]&amp;AC475&amp;", según datos del "&amp;Combinar1[[#This Row],[fuente]]&amp;", "&amp;Combinar1[[#This Row],[temporalidad]]</f>
        <v>#VALUE!</v>
      </c>
      <c r="AF475" t="e">
        <f>+Combinar1[[#This Row],[url]]&amp;Combinar1[[#This Row],[Complemento Link]]&amp;Combinar1[[#This Row],[id_fil_url 1]]&amp;#REF!&amp;#REF!</f>
        <v>#VALUE!</v>
      </c>
    </row>
    <row r="476" spans="29:32" x14ac:dyDescent="0.3">
      <c r="AC476" t="e">
        <f>+Combinar1[[#This Row],[Descripción Filtro URL 1]]</f>
        <v>#VALUE!</v>
      </c>
      <c r="AD476" t="e">
        <f>+Combinar1[[#This Row],[titulo]]&amp;AC476&amp;", "&amp;Combinar1[[#This Row],[temporalidad]]</f>
        <v>#VALUE!</v>
      </c>
      <c r="AE476" t="e">
        <f>+Combinar1[[#This Row],[descripcion_larga]]&amp;AC476&amp;", según datos del "&amp;Combinar1[[#This Row],[fuente]]&amp;", "&amp;Combinar1[[#This Row],[temporalidad]]</f>
        <v>#VALUE!</v>
      </c>
      <c r="AF476" t="e">
        <f>+Combinar1[[#This Row],[url]]&amp;Combinar1[[#This Row],[Complemento Link]]&amp;Combinar1[[#This Row],[id_fil_url 1]]&amp;#REF!&amp;#REF!</f>
        <v>#VALUE!</v>
      </c>
    </row>
    <row r="477" spans="29:32" x14ac:dyDescent="0.3">
      <c r="AC477" t="e">
        <f>+Combinar1[[#This Row],[Descripción Filtro URL 1]]</f>
        <v>#VALUE!</v>
      </c>
      <c r="AD477" t="e">
        <f>+Combinar1[[#This Row],[titulo]]&amp;AC477&amp;", "&amp;Combinar1[[#This Row],[temporalidad]]</f>
        <v>#VALUE!</v>
      </c>
      <c r="AE477" t="e">
        <f>+Combinar1[[#This Row],[descripcion_larga]]&amp;AC477&amp;", según datos del "&amp;Combinar1[[#This Row],[fuente]]&amp;", "&amp;Combinar1[[#This Row],[temporalidad]]</f>
        <v>#VALUE!</v>
      </c>
      <c r="AF477" t="e">
        <f>+Combinar1[[#This Row],[url]]&amp;Combinar1[[#This Row],[Complemento Link]]&amp;Combinar1[[#This Row],[id_fil_url 1]]&amp;#REF!&amp;#REF!</f>
        <v>#VALUE!</v>
      </c>
    </row>
    <row r="478" spans="29:32" x14ac:dyDescent="0.3">
      <c r="AC478" t="e">
        <f>+Combinar1[[#This Row],[Descripción Filtro URL 1]]</f>
        <v>#VALUE!</v>
      </c>
      <c r="AD478" t="e">
        <f>+Combinar1[[#This Row],[titulo]]&amp;AC478&amp;", "&amp;Combinar1[[#This Row],[temporalidad]]</f>
        <v>#VALUE!</v>
      </c>
      <c r="AE478" t="e">
        <f>+Combinar1[[#This Row],[descripcion_larga]]&amp;AC478&amp;", según datos del "&amp;Combinar1[[#This Row],[fuente]]&amp;", "&amp;Combinar1[[#This Row],[temporalidad]]</f>
        <v>#VALUE!</v>
      </c>
      <c r="AF478" t="e">
        <f>+Combinar1[[#This Row],[url]]&amp;Combinar1[[#This Row],[Complemento Link]]&amp;Combinar1[[#This Row],[id_fil_url 1]]&amp;#REF!&amp;#REF!</f>
        <v>#VALUE!</v>
      </c>
    </row>
    <row r="479" spans="29:32" x14ac:dyDescent="0.3">
      <c r="AC479" t="e">
        <f>+Combinar1[[#This Row],[Descripción Filtro URL 1]]</f>
        <v>#VALUE!</v>
      </c>
      <c r="AD479" t="e">
        <f>+Combinar1[[#This Row],[titulo]]&amp;AC479&amp;", "&amp;Combinar1[[#This Row],[temporalidad]]</f>
        <v>#VALUE!</v>
      </c>
      <c r="AE479" t="e">
        <f>+Combinar1[[#This Row],[descripcion_larga]]&amp;AC479&amp;", según datos del "&amp;Combinar1[[#This Row],[fuente]]&amp;", "&amp;Combinar1[[#This Row],[temporalidad]]</f>
        <v>#VALUE!</v>
      </c>
      <c r="AF479" t="e">
        <f>+Combinar1[[#This Row],[url]]&amp;Combinar1[[#This Row],[Complemento Link]]&amp;Combinar1[[#This Row],[id_fil_url 1]]&amp;#REF!&amp;#REF!</f>
        <v>#VALUE!</v>
      </c>
    </row>
    <row r="480" spans="29:32" x14ac:dyDescent="0.3">
      <c r="AC480" t="e">
        <f>+Combinar1[[#This Row],[Descripción Filtro URL 1]]</f>
        <v>#VALUE!</v>
      </c>
      <c r="AD480" t="e">
        <f>+Combinar1[[#This Row],[titulo]]&amp;AC480&amp;", "&amp;Combinar1[[#This Row],[temporalidad]]</f>
        <v>#VALUE!</v>
      </c>
      <c r="AE480" t="e">
        <f>+Combinar1[[#This Row],[descripcion_larga]]&amp;AC480&amp;", según datos del "&amp;Combinar1[[#This Row],[fuente]]&amp;", "&amp;Combinar1[[#This Row],[temporalidad]]</f>
        <v>#VALUE!</v>
      </c>
      <c r="AF480" t="e">
        <f>+Combinar1[[#This Row],[url]]&amp;Combinar1[[#This Row],[Complemento Link]]&amp;Combinar1[[#This Row],[id_fil_url 1]]&amp;#REF!&amp;#REF!</f>
        <v>#VALUE!</v>
      </c>
    </row>
    <row r="481" spans="29:32" x14ac:dyDescent="0.3">
      <c r="AC481" t="e">
        <f>+Combinar1[[#This Row],[Descripción Filtro URL 1]]</f>
        <v>#VALUE!</v>
      </c>
      <c r="AD481" t="e">
        <f>+Combinar1[[#This Row],[titulo]]&amp;AC481&amp;", "&amp;Combinar1[[#This Row],[temporalidad]]</f>
        <v>#VALUE!</v>
      </c>
      <c r="AE481" t="e">
        <f>+Combinar1[[#This Row],[descripcion_larga]]&amp;AC481&amp;", según datos del "&amp;Combinar1[[#This Row],[fuente]]&amp;", "&amp;Combinar1[[#This Row],[temporalidad]]</f>
        <v>#VALUE!</v>
      </c>
      <c r="AF481" t="e">
        <f>+Combinar1[[#This Row],[url]]&amp;Combinar1[[#This Row],[Complemento Link]]&amp;Combinar1[[#This Row],[id_fil_url 1]]&amp;#REF!&amp;#REF!</f>
        <v>#VALUE!</v>
      </c>
    </row>
    <row r="482" spans="29:32" x14ac:dyDescent="0.3">
      <c r="AC482" t="e">
        <f>+Combinar1[[#This Row],[Descripción Filtro URL 1]]</f>
        <v>#VALUE!</v>
      </c>
      <c r="AD482" t="e">
        <f>+Combinar1[[#This Row],[titulo]]&amp;AC482&amp;", "&amp;Combinar1[[#This Row],[temporalidad]]</f>
        <v>#VALUE!</v>
      </c>
      <c r="AE482" t="e">
        <f>+Combinar1[[#This Row],[descripcion_larga]]&amp;AC482&amp;", según datos del "&amp;Combinar1[[#This Row],[fuente]]&amp;", "&amp;Combinar1[[#This Row],[temporalidad]]</f>
        <v>#VALUE!</v>
      </c>
      <c r="AF482" t="e">
        <f>+Combinar1[[#This Row],[url]]&amp;Combinar1[[#This Row],[Complemento Link]]&amp;Combinar1[[#This Row],[id_fil_url 1]]&amp;#REF!&amp;#REF!</f>
        <v>#VALUE!</v>
      </c>
    </row>
    <row r="483" spans="29:32" x14ac:dyDescent="0.3">
      <c r="AC483" t="e">
        <f>+Combinar1[[#This Row],[Descripción Filtro URL 1]]</f>
        <v>#VALUE!</v>
      </c>
      <c r="AD483" t="e">
        <f>+Combinar1[[#This Row],[titulo]]&amp;AC483&amp;", "&amp;Combinar1[[#This Row],[temporalidad]]</f>
        <v>#VALUE!</v>
      </c>
      <c r="AE483" t="e">
        <f>+Combinar1[[#This Row],[descripcion_larga]]&amp;AC483&amp;", según datos del "&amp;Combinar1[[#This Row],[fuente]]&amp;", "&amp;Combinar1[[#This Row],[temporalidad]]</f>
        <v>#VALUE!</v>
      </c>
      <c r="AF483" t="e">
        <f>+Combinar1[[#This Row],[url]]&amp;Combinar1[[#This Row],[Complemento Link]]&amp;Combinar1[[#This Row],[id_fil_url 1]]&amp;#REF!&amp;#REF!</f>
        <v>#VALUE!</v>
      </c>
    </row>
    <row r="484" spans="29:32" x14ac:dyDescent="0.3">
      <c r="AC484" t="e">
        <f>+Combinar1[[#This Row],[Descripción Filtro URL 1]]</f>
        <v>#VALUE!</v>
      </c>
      <c r="AD484" t="e">
        <f>+Combinar1[[#This Row],[titulo]]&amp;AC484&amp;", "&amp;Combinar1[[#This Row],[temporalidad]]</f>
        <v>#VALUE!</v>
      </c>
      <c r="AE484" t="e">
        <f>+Combinar1[[#This Row],[descripcion_larga]]&amp;AC484&amp;", según datos del "&amp;Combinar1[[#This Row],[fuente]]&amp;", "&amp;Combinar1[[#This Row],[temporalidad]]</f>
        <v>#VALUE!</v>
      </c>
      <c r="AF484" t="e">
        <f>+Combinar1[[#This Row],[url]]&amp;Combinar1[[#This Row],[Complemento Link]]&amp;Combinar1[[#This Row],[id_fil_url 1]]&amp;#REF!&amp;#REF!</f>
        <v>#VALUE!</v>
      </c>
    </row>
    <row r="485" spans="29:32" x14ac:dyDescent="0.3">
      <c r="AC485" t="e">
        <f>+Combinar1[[#This Row],[Descripción Filtro URL 1]]</f>
        <v>#VALUE!</v>
      </c>
      <c r="AD485" t="e">
        <f>+Combinar1[[#This Row],[titulo]]&amp;AC485&amp;", "&amp;Combinar1[[#This Row],[temporalidad]]</f>
        <v>#VALUE!</v>
      </c>
      <c r="AE485" t="e">
        <f>+Combinar1[[#This Row],[descripcion_larga]]&amp;AC485&amp;", según datos del "&amp;Combinar1[[#This Row],[fuente]]&amp;", "&amp;Combinar1[[#This Row],[temporalidad]]</f>
        <v>#VALUE!</v>
      </c>
      <c r="AF485" t="e">
        <f>+Combinar1[[#This Row],[url]]&amp;Combinar1[[#This Row],[Complemento Link]]&amp;Combinar1[[#This Row],[id_fil_url 1]]&amp;#REF!&amp;#REF!</f>
        <v>#VALUE!</v>
      </c>
    </row>
    <row r="486" spans="29:32" x14ac:dyDescent="0.3">
      <c r="AC486" t="e">
        <f>+Combinar1[[#This Row],[Descripción Filtro URL 1]]</f>
        <v>#VALUE!</v>
      </c>
      <c r="AD486" t="e">
        <f>+Combinar1[[#This Row],[titulo]]&amp;AC486&amp;", "&amp;Combinar1[[#This Row],[temporalidad]]</f>
        <v>#VALUE!</v>
      </c>
      <c r="AE486" t="e">
        <f>+Combinar1[[#This Row],[descripcion_larga]]&amp;AC486&amp;", según datos del "&amp;Combinar1[[#This Row],[fuente]]&amp;", "&amp;Combinar1[[#This Row],[temporalidad]]</f>
        <v>#VALUE!</v>
      </c>
      <c r="AF486" t="e">
        <f>+Combinar1[[#This Row],[url]]&amp;Combinar1[[#This Row],[Complemento Link]]&amp;Combinar1[[#This Row],[id_fil_url 1]]&amp;#REF!&amp;#REF!</f>
        <v>#VALUE!</v>
      </c>
    </row>
    <row r="487" spans="29:32" x14ac:dyDescent="0.3">
      <c r="AC487" t="e">
        <f>+Combinar1[[#This Row],[Descripción Filtro URL 1]]</f>
        <v>#VALUE!</v>
      </c>
      <c r="AD487" t="e">
        <f>+Combinar1[[#This Row],[titulo]]&amp;AC487&amp;", "&amp;Combinar1[[#This Row],[temporalidad]]</f>
        <v>#VALUE!</v>
      </c>
      <c r="AE487" t="e">
        <f>+Combinar1[[#This Row],[descripcion_larga]]&amp;AC487&amp;", según datos del "&amp;Combinar1[[#This Row],[fuente]]&amp;", "&amp;Combinar1[[#This Row],[temporalidad]]</f>
        <v>#VALUE!</v>
      </c>
      <c r="AF487" t="e">
        <f>+Combinar1[[#This Row],[url]]&amp;Combinar1[[#This Row],[Complemento Link]]&amp;Combinar1[[#This Row],[id_fil_url 1]]&amp;#REF!&amp;#REF!</f>
        <v>#VALUE!</v>
      </c>
    </row>
    <row r="488" spans="29:32" x14ac:dyDescent="0.3">
      <c r="AC488" t="e">
        <f>+Combinar1[[#This Row],[Descripción Filtro URL 1]]</f>
        <v>#VALUE!</v>
      </c>
      <c r="AD488" t="e">
        <f>+Combinar1[[#This Row],[titulo]]&amp;AC488&amp;", "&amp;Combinar1[[#This Row],[temporalidad]]</f>
        <v>#VALUE!</v>
      </c>
      <c r="AE488" t="e">
        <f>+Combinar1[[#This Row],[descripcion_larga]]&amp;AC488&amp;", según datos del "&amp;Combinar1[[#This Row],[fuente]]&amp;", "&amp;Combinar1[[#This Row],[temporalidad]]</f>
        <v>#VALUE!</v>
      </c>
      <c r="AF488" t="e">
        <f>+Combinar1[[#This Row],[url]]&amp;Combinar1[[#This Row],[Complemento Link]]&amp;Combinar1[[#This Row],[id_fil_url 1]]&amp;#REF!&amp;#REF!</f>
        <v>#VALUE!</v>
      </c>
    </row>
    <row r="489" spans="29:32" x14ac:dyDescent="0.3">
      <c r="AC489" t="e">
        <f>+Combinar1[[#This Row],[Descripción Filtro URL 1]]</f>
        <v>#VALUE!</v>
      </c>
      <c r="AD489" t="e">
        <f>+Combinar1[[#This Row],[titulo]]&amp;AC489&amp;", "&amp;Combinar1[[#This Row],[temporalidad]]</f>
        <v>#VALUE!</v>
      </c>
      <c r="AE489" t="e">
        <f>+Combinar1[[#This Row],[descripcion_larga]]&amp;AC489&amp;", según datos del "&amp;Combinar1[[#This Row],[fuente]]&amp;", "&amp;Combinar1[[#This Row],[temporalidad]]</f>
        <v>#VALUE!</v>
      </c>
      <c r="AF489" t="e">
        <f>+Combinar1[[#This Row],[url]]&amp;Combinar1[[#This Row],[Complemento Link]]&amp;Combinar1[[#This Row],[id_fil_url 1]]&amp;#REF!&amp;#REF!</f>
        <v>#VALUE!</v>
      </c>
    </row>
    <row r="490" spans="29:32" x14ac:dyDescent="0.3">
      <c r="AC490" t="e">
        <f>+Combinar1[[#This Row],[Descripción Filtro URL 1]]</f>
        <v>#VALUE!</v>
      </c>
      <c r="AD490" t="e">
        <f>+Combinar1[[#This Row],[titulo]]&amp;AC490&amp;", "&amp;Combinar1[[#This Row],[temporalidad]]</f>
        <v>#VALUE!</v>
      </c>
      <c r="AE490" t="e">
        <f>+Combinar1[[#This Row],[descripcion_larga]]&amp;AC490&amp;", según datos del "&amp;Combinar1[[#This Row],[fuente]]&amp;", "&amp;Combinar1[[#This Row],[temporalidad]]</f>
        <v>#VALUE!</v>
      </c>
      <c r="AF490" t="e">
        <f>+Combinar1[[#This Row],[url]]&amp;Combinar1[[#This Row],[Complemento Link]]&amp;Combinar1[[#This Row],[id_fil_url 1]]&amp;#REF!&amp;#REF!</f>
        <v>#VALUE!</v>
      </c>
    </row>
    <row r="491" spans="29:32" x14ac:dyDescent="0.3">
      <c r="AC491" t="e">
        <f>+Combinar1[[#This Row],[Descripción Filtro URL 1]]</f>
        <v>#VALUE!</v>
      </c>
      <c r="AD491" t="e">
        <f>+Combinar1[[#This Row],[titulo]]&amp;AC491&amp;", "&amp;Combinar1[[#This Row],[temporalidad]]</f>
        <v>#VALUE!</v>
      </c>
      <c r="AE491" t="e">
        <f>+Combinar1[[#This Row],[descripcion_larga]]&amp;AC491&amp;", según datos del "&amp;Combinar1[[#This Row],[fuente]]&amp;", "&amp;Combinar1[[#This Row],[temporalidad]]</f>
        <v>#VALUE!</v>
      </c>
      <c r="AF491" t="e">
        <f>+Combinar1[[#This Row],[url]]&amp;Combinar1[[#This Row],[Complemento Link]]&amp;Combinar1[[#This Row],[id_fil_url 1]]&amp;#REF!&amp;#REF!</f>
        <v>#VALUE!</v>
      </c>
    </row>
    <row r="492" spans="29:32" x14ac:dyDescent="0.3">
      <c r="AC492" t="e">
        <f>+Combinar1[[#This Row],[Descripción Filtro URL 1]]</f>
        <v>#VALUE!</v>
      </c>
      <c r="AD492" t="e">
        <f>+Combinar1[[#This Row],[titulo]]&amp;AC492&amp;", "&amp;Combinar1[[#This Row],[temporalidad]]</f>
        <v>#VALUE!</v>
      </c>
      <c r="AE492" t="e">
        <f>+Combinar1[[#This Row],[descripcion_larga]]&amp;AC492&amp;", según datos del "&amp;Combinar1[[#This Row],[fuente]]&amp;", "&amp;Combinar1[[#This Row],[temporalidad]]</f>
        <v>#VALUE!</v>
      </c>
      <c r="AF492" t="e">
        <f>+Combinar1[[#This Row],[url]]&amp;Combinar1[[#This Row],[Complemento Link]]&amp;Combinar1[[#This Row],[id_fil_url 1]]&amp;#REF!&amp;#REF!</f>
        <v>#VALUE!</v>
      </c>
    </row>
    <row r="493" spans="29:32" x14ac:dyDescent="0.3">
      <c r="AC493" t="e">
        <f>+Combinar1[[#This Row],[Descripción Filtro URL 1]]</f>
        <v>#VALUE!</v>
      </c>
      <c r="AD493" t="e">
        <f>+Combinar1[[#This Row],[titulo]]&amp;AC493&amp;", "&amp;Combinar1[[#This Row],[temporalidad]]</f>
        <v>#VALUE!</v>
      </c>
      <c r="AE493" t="e">
        <f>+Combinar1[[#This Row],[descripcion_larga]]&amp;AC493&amp;", según datos del "&amp;Combinar1[[#This Row],[fuente]]&amp;", "&amp;Combinar1[[#This Row],[temporalidad]]</f>
        <v>#VALUE!</v>
      </c>
      <c r="AF493" t="e">
        <f>+Combinar1[[#This Row],[url]]&amp;Combinar1[[#This Row],[Complemento Link]]&amp;Combinar1[[#This Row],[id_fil_url 1]]&amp;#REF!&amp;#REF!</f>
        <v>#VALUE!</v>
      </c>
    </row>
    <row r="494" spans="29:32" x14ac:dyDescent="0.3">
      <c r="AC494" t="e">
        <f>+Combinar1[[#This Row],[Descripción Filtro URL 1]]</f>
        <v>#VALUE!</v>
      </c>
      <c r="AD494" t="e">
        <f>+Combinar1[[#This Row],[titulo]]&amp;AC494&amp;", "&amp;Combinar1[[#This Row],[temporalidad]]</f>
        <v>#VALUE!</v>
      </c>
      <c r="AE494" t="e">
        <f>+Combinar1[[#This Row],[descripcion_larga]]&amp;AC494&amp;", según datos del "&amp;Combinar1[[#This Row],[fuente]]&amp;", "&amp;Combinar1[[#This Row],[temporalidad]]</f>
        <v>#VALUE!</v>
      </c>
      <c r="AF494" t="e">
        <f>+Combinar1[[#This Row],[url]]&amp;Combinar1[[#This Row],[Complemento Link]]&amp;Combinar1[[#This Row],[id_fil_url 1]]&amp;#REF!&amp;#REF!</f>
        <v>#VALUE!</v>
      </c>
    </row>
    <row r="495" spans="29:32" x14ac:dyDescent="0.3">
      <c r="AC495" t="e">
        <f>+Combinar1[[#This Row],[Descripción Filtro URL 1]]</f>
        <v>#VALUE!</v>
      </c>
      <c r="AD495" t="e">
        <f>+Combinar1[[#This Row],[titulo]]&amp;AC495&amp;", "&amp;Combinar1[[#This Row],[temporalidad]]</f>
        <v>#VALUE!</v>
      </c>
      <c r="AE495" t="e">
        <f>+Combinar1[[#This Row],[descripcion_larga]]&amp;AC495&amp;", según datos del "&amp;Combinar1[[#This Row],[fuente]]&amp;", "&amp;Combinar1[[#This Row],[temporalidad]]</f>
        <v>#VALUE!</v>
      </c>
      <c r="AF495" t="e">
        <f>+Combinar1[[#This Row],[url]]&amp;Combinar1[[#This Row],[Complemento Link]]&amp;Combinar1[[#This Row],[id_fil_url 1]]&amp;#REF!&amp;#REF!</f>
        <v>#VALUE!</v>
      </c>
    </row>
    <row r="496" spans="29:32" x14ac:dyDescent="0.3">
      <c r="AC496" t="e">
        <f>+Combinar1[[#This Row],[Descripción Filtro URL 1]]</f>
        <v>#VALUE!</v>
      </c>
      <c r="AD496" t="e">
        <f>+Combinar1[[#This Row],[titulo]]&amp;AC496&amp;", "&amp;Combinar1[[#This Row],[temporalidad]]</f>
        <v>#VALUE!</v>
      </c>
      <c r="AE496" t="e">
        <f>+Combinar1[[#This Row],[descripcion_larga]]&amp;AC496&amp;", según datos del "&amp;Combinar1[[#This Row],[fuente]]&amp;", "&amp;Combinar1[[#This Row],[temporalidad]]</f>
        <v>#VALUE!</v>
      </c>
      <c r="AF496" t="e">
        <f>+Combinar1[[#This Row],[url]]&amp;Combinar1[[#This Row],[Complemento Link]]&amp;Combinar1[[#This Row],[id_fil_url 1]]&amp;#REF!&amp;#REF!</f>
        <v>#VALUE!</v>
      </c>
    </row>
    <row r="497" spans="29:32" x14ac:dyDescent="0.3">
      <c r="AC497" t="e">
        <f>+Combinar1[[#This Row],[Descripción Filtro URL 1]]</f>
        <v>#VALUE!</v>
      </c>
      <c r="AD497" t="e">
        <f>+Combinar1[[#This Row],[titulo]]&amp;AC497&amp;", "&amp;Combinar1[[#This Row],[temporalidad]]</f>
        <v>#VALUE!</v>
      </c>
      <c r="AE497" t="e">
        <f>+Combinar1[[#This Row],[descripcion_larga]]&amp;AC497&amp;", según datos del "&amp;Combinar1[[#This Row],[fuente]]&amp;", "&amp;Combinar1[[#This Row],[temporalidad]]</f>
        <v>#VALUE!</v>
      </c>
      <c r="AF497" t="e">
        <f>+Combinar1[[#This Row],[url]]&amp;Combinar1[[#This Row],[Complemento Link]]&amp;Combinar1[[#This Row],[id_fil_url 1]]&amp;#REF!&amp;#REF!</f>
        <v>#VALUE!</v>
      </c>
    </row>
    <row r="498" spans="29:32" x14ac:dyDescent="0.3">
      <c r="AC498" t="e">
        <f>+Combinar1[[#This Row],[Descripción Filtro URL 1]]</f>
        <v>#VALUE!</v>
      </c>
      <c r="AD498" t="e">
        <f>+Combinar1[[#This Row],[titulo]]&amp;AC498&amp;", "&amp;Combinar1[[#This Row],[temporalidad]]</f>
        <v>#VALUE!</v>
      </c>
      <c r="AE498" t="e">
        <f>+Combinar1[[#This Row],[descripcion_larga]]&amp;AC498&amp;", según datos del "&amp;Combinar1[[#This Row],[fuente]]&amp;", "&amp;Combinar1[[#This Row],[temporalidad]]</f>
        <v>#VALUE!</v>
      </c>
      <c r="AF498" t="e">
        <f>+Combinar1[[#This Row],[url]]&amp;Combinar1[[#This Row],[Complemento Link]]&amp;Combinar1[[#This Row],[id_fil_url 1]]&amp;#REF!&amp;#REF!</f>
        <v>#VALUE!</v>
      </c>
    </row>
    <row r="499" spans="29:32" x14ac:dyDescent="0.3">
      <c r="AC499" t="e">
        <f>+Combinar1[[#This Row],[Descripción Filtro URL 1]]</f>
        <v>#VALUE!</v>
      </c>
      <c r="AD499" t="e">
        <f>+Combinar1[[#This Row],[titulo]]&amp;AC499&amp;", "&amp;Combinar1[[#This Row],[temporalidad]]</f>
        <v>#VALUE!</v>
      </c>
      <c r="AE499" t="e">
        <f>+Combinar1[[#This Row],[descripcion_larga]]&amp;AC499&amp;", según datos del "&amp;Combinar1[[#This Row],[fuente]]&amp;", "&amp;Combinar1[[#This Row],[temporalidad]]</f>
        <v>#VALUE!</v>
      </c>
      <c r="AF499" t="e">
        <f>+Combinar1[[#This Row],[url]]&amp;Combinar1[[#This Row],[Complemento Link]]&amp;Combinar1[[#This Row],[id_fil_url 1]]&amp;#REF!&amp;#REF!</f>
        <v>#VALUE!</v>
      </c>
    </row>
    <row r="500" spans="29:32" x14ac:dyDescent="0.3">
      <c r="AC500" t="e">
        <f>+Combinar1[[#This Row],[Descripción Filtro URL 1]]</f>
        <v>#VALUE!</v>
      </c>
      <c r="AD500" t="e">
        <f>+Combinar1[[#This Row],[titulo]]&amp;AC500&amp;", "&amp;Combinar1[[#This Row],[temporalidad]]</f>
        <v>#VALUE!</v>
      </c>
      <c r="AE500" t="e">
        <f>+Combinar1[[#This Row],[descripcion_larga]]&amp;AC500&amp;", según datos del "&amp;Combinar1[[#This Row],[fuente]]&amp;", "&amp;Combinar1[[#This Row],[temporalidad]]</f>
        <v>#VALUE!</v>
      </c>
      <c r="AF500" t="e">
        <f>+Combinar1[[#This Row],[url]]&amp;Combinar1[[#This Row],[Complemento Link]]&amp;Combinar1[[#This Row],[id_fil_url 1]]&amp;#REF!&amp;#REF!</f>
        <v>#VALUE!</v>
      </c>
    </row>
    <row r="501" spans="29:32" x14ac:dyDescent="0.3">
      <c r="AC501" t="e">
        <f>+Combinar1[[#This Row],[Descripción Filtro URL 1]]</f>
        <v>#VALUE!</v>
      </c>
      <c r="AD501" t="e">
        <f>+Combinar1[[#This Row],[titulo]]&amp;AC501&amp;", "&amp;Combinar1[[#This Row],[temporalidad]]</f>
        <v>#VALUE!</v>
      </c>
      <c r="AE501" t="e">
        <f>+Combinar1[[#This Row],[descripcion_larga]]&amp;AC501&amp;", según datos del "&amp;Combinar1[[#This Row],[fuente]]&amp;", "&amp;Combinar1[[#This Row],[temporalidad]]</f>
        <v>#VALUE!</v>
      </c>
      <c r="AF501" t="e">
        <f>+Combinar1[[#This Row],[url]]&amp;Combinar1[[#This Row],[Complemento Link]]&amp;Combinar1[[#This Row],[id_fil_url 1]]&amp;#REF!&amp;#REF!</f>
        <v>#VALUE!</v>
      </c>
    </row>
    <row r="502" spans="29:32" x14ac:dyDescent="0.3">
      <c r="AC502" t="e">
        <f>+Combinar1[[#This Row],[Descripción Filtro URL 1]]</f>
        <v>#VALUE!</v>
      </c>
      <c r="AD502" t="e">
        <f>+Combinar1[[#This Row],[titulo]]&amp;AC502&amp;", "&amp;Combinar1[[#This Row],[temporalidad]]</f>
        <v>#VALUE!</v>
      </c>
      <c r="AE502" t="e">
        <f>+Combinar1[[#This Row],[descripcion_larga]]&amp;AC502&amp;", según datos del "&amp;Combinar1[[#This Row],[fuente]]&amp;", "&amp;Combinar1[[#This Row],[temporalidad]]</f>
        <v>#VALUE!</v>
      </c>
      <c r="AF502" t="e">
        <f>+Combinar1[[#This Row],[url]]&amp;Combinar1[[#This Row],[Complemento Link]]&amp;Combinar1[[#This Row],[id_fil_url 1]]&amp;#REF!&amp;#REF!</f>
        <v>#VALUE!</v>
      </c>
    </row>
    <row r="503" spans="29:32" x14ac:dyDescent="0.3">
      <c r="AC503" t="e">
        <f>+Combinar1[[#This Row],[Descripción Filtro URL 1]]</f>
        <v>#VALUE!</v>
      </c>
      <c r="AD503" t="e">
        <f>+Combinar1[[#This Row],[titulo]]&amp;AC503&amp;", "&amp;Combinar1[[#This Row],[temporalidad]]</f>
        <v>#VALUE!</v>
      </c>
      <c r="AE503" t="e">
        <f>+Combinar1[[#This Row],[descripcion_larga]]&amp;AC503&amp;", según datos del "&amp;Combinar1[[#This Row],[fuente]]&amp;", "&amp;Combinar1[[#This Row],[temporalidad]]</f>
        <v>#VALUE!</v>
      </c>
      <c r="AF503" t="e">
        <f>+Combinar1[[#This Row],[url]]&amp;Combinar1[[#This Row],[Complemento Link]]&amp;Combinar1[[#This Row],[id_fil_url 1]]&amp;#REF!&amp;#REF!</f>
        <v>#VALUE!</v>
      </c>
    </row>
    <row r="504" spans="29:32" x14ac:dyDescent="0.3">
      <c r="AC504" t="e">
        <f>+Combinar1[[#This Row],[Descripción Filtro URL 1]]</f>
        <v>#VALUE!</v>
      </c>
      <c r="AD504" t="e">
        <f>+Combinar1[[#This Row],[titulo]]&amp;AC504&amp;", "&amp;Combinar1[[#This Row],[temporalidad]]</f>
        <v>#VALUE!</v>
      </c>
      <c r="AE504" t="e">
        <f>+Combinar1[[#This Row],[descripcion_larga]]&amp;AC504&amp;", según datos del "&amp;Combinar1[[#This Row],[fuente]]&amp;", "&amp;Combinar1[[#This Row],[temporalidad]]</f>
        <v>#VALUE!</v>
      </c>
      <c r="AF504" t="e">
        <f>+Combinar1[[#This Row],[url]]&amp;Combinar1[[#This Row],[Complemento Link]]&amp;Combinar1[[#This Row],[id_fil_url 1]]&amp;#REF!&amp;#REF!</f>
        <v>#VALUE!</v>
      </c>
    </row>
    <row r="505" spans="29:32" x14ac:dyDescent="0.3">
      <c r="AC505" t="e">
        <f>+Combinar1[[#This Row],[Descripción Filtro URL 1]]</f>
        <v>#VALUE!</v>
      </c>
      <c r="AD505" t="e">
        <f>+Combinar1[[#This Row],[titulo]]&amp;AC505&amp;", "&amp;Combinar1[[#This Row],[temporalidad]]</f>
        <v>#VALUE!</v>
      </c>
      <c r="AE505" t="e">
        <f>+Combinar1[[#This Row],[descripcion_larga]]&amp;AC505&amp;", según datos del "&amp;Combinar1[[#This Row],[fuente]]&amp;", "&amp;Combinar1[[#This Row],[temporalidad]]</f>
        <v>#VALUE!</v>
      </c>
      <c r="AF505" t="e">
        <f>+Combinar1[[#This Row],[url]]&amp;Combinar1[[#This Row],[Complemento Link]]&amp;Combinar1[[#This Row],[id_fil_url 1]]&amp;#REF!&amp;#REF!</f>
        <v>#VALUE!</v>
      </c>
    </row>
    <row r="506" spans="29:32" x14ac:dyDescent="0.3">
      <c r="AC506" t="e">
        <f>+Combinar1[[#This Row],[Descripción Filtro URL 1]]</f>
        <v>#VALUE!</v>
      </c>
      <c r="AD506" t="e">
        <f>+Combinar1[[#This Row],[titulo]]&amp;AC506&amp;", "&amp;Combinar1[[#This Row],[temporalidad]]</f>
        <v>#VALUE!</v>
      </c>
      <c r="AE506" t="e">
        <f>+Combinar1[[#This Row],[descripcion_larga]]&amp;AC506&amp;", según datos del "&amp;Combinar1[[#This Row],[fuente]]&amp;", "&amp;Combinar1[[#This Row],[temporalidad]]</f>
        <v>#VALUE!</v>
      </c>
      <c r="AF506" t="e">
        <f>+Combinar1[[#This Row],[url]]&amp;Combinar1[[#This Row],[Complemento Link]]&amp;Combinar1[[#This Row],[id_fil_url 1]]&amp;#REF!&amp;#REF!</f>
        <v>#VALUE!</v>
      </c>
    </row>
    <row r="507" spans="29:32" x14ac:dyDescent="0.3">
      <c r="AC507" t="e">
        <f>+Combinar1[[#This Row],[Descripción Filtro URL 1]]</f>
        <v>#VALUE!</v>
      </c>
      <c r="AD507" t="e">
        <f>+Combinar1[[#This Row],[titulo]]&amp;AC507&amp;", "&amp;Combinar1[[#This Row],[temporalidad]]</f>
        <v>#VALUE!</v>
      </c>
      <c r="AE507" t="e">
        <f>+Combinar1[[#This Row],[descripcion_larga]]&amp;AC507&amp;", según datos del "&amp;Combinar1[[#This Row],[fuente]]&amp;", "&amp;Combinar1[[#This Row],[temporalidad]]</f>
        <v>#VALUE!</v>
      </c>
      <c r="AF507" t="e">
        <f>+Combinar1[[#This Row],[url]]&amp;Combinar1[[#This Row],[Complemento Link]]&amp;Combinar1[[#This Row],[id_fil_url 1]]&amp;#REF!&amp;#REF!</f>
        <v>#VALUE!</v>
      </c>
    </row>
    <row r="508" spans="29:32" x14ac:dyDescent="0.3">
      <c r="AC508" t="e">
        <f>+Combinar1[[#This Row],[Descripción Filtro URL 1]]</f>
        <v>#VALUE!</v>
      </c>
      <c r="AD508" t="e">
        <f>+Combinar1[[#This Row],[titulo]]&amp;AC508&amp;", "&amp;Combinar1[[#This Row],[temporalidad]]</f>
        <v>#VALUE!</v>
      </c>
      <c r="AE508" t="e">
        <f>+Combinar1[[#This Row],[descripcion_larga]]&amp;AC508&amp;", según datos del "&amp;Combinar1[[#This Row],[fuente]]&amp;", "&amp;Combinar1[[#This Row],[temporalidad]]</f>
        <v>#VALUE!</v>
      </c>
      <c r="AF508" t="e">
        <f>+Combinar1[[#This Row],[url]]&amp;Combinar1[[#This Row],[Complemento Link]]&amp;Combinar1[[#This Row],[id_fil_url 1]]&amp;#REF!&amp;#REF!</f>
        <v>#VALUE!</v>
      </c>
    </row>
    <row r="509" spans="29:32" x14ac:dyDescent="0.3">
      <c r="AC509" t="e">
        <f>+Combinar1[[#This Row],[Descripción Filtro URL 1]]</f>
        <v>#VALUE!</v>
      </c>
      <c r="AD509" t="e">
        <f>+Combinar1[[#This Row],[titulo]]&amp;AC509&amp;", "&amp;Combinar1[[#This Row],[temporalidad]]</f>
        <v>#VALUE!</v>
      </c>
      <c r="AE509" t="e">
        <f>+Combinar1[[#This Row],[descripcion_larga]]&amp;AC509&amp;", según datos del "&amp;Combinar1[[#This Row],[fuente]]&amp;", "&amp;Combinar1[[#This Row],[temporalidad]]</f>
        <v>#VALUE!</v>
      </c>
      <c r="AF509" t="e">
        <f>+Combinar1[[#This Row],[url]]&amp;Combinar1[[#This Row],[Complemento Link]]&amp;Combinar1[[#This Row],[id_fil_url 1]]&amp;#REF!&amp;#REF!</f>
        <v>#VALUE!</v>
      </c>
    </row>
    <row r="510" spans="29:32" x14ac:dyDescent="0.3">
      <c r="AC510" t="e">
        <f>+Combinar1[[#This Row],[Descripción Filtro URL 1]]</f>
        <v>#VALUE!</v>
      </c>
      <c r="AD510" t="e">
        <f>+Combinar1[[#This Row],[titulo]]&amp;AC510&amp;", "&amp;Combinar1[[#This Row],[temporalidad]]</f>
        <v>#VALUE!</v>
      </c>
      <c r="AE510" t="e">
        <f>+Combinar1[[#This Row],[descripcion_larga]]&amp;AC510&amp;", según datos del "&amp;Combinar1[[#This Row],[fuente]]&amp;", "&amp;Combinar1[[#This Row],[temporalidad]]</f>
        <v>#VALUE!</v>
      </c>
      <c r="AF510" t="e">
        <f>+Combinar1[[#This Row],[url]]&amp;Combinar1[[#This Row],[Complemento Link]]&amp;Combinar1[[#This Row],[id_fil_url 1]]&amp;#REF!&amp;#REF!</f>
        <v>#VALUE!</v>
      </c>
    </row>
    <row r="511" spans="29:32" x14ac:dyDescent="0.3">
      <c r="AC511" t="e">
        <f>+Combinar1[[#This Row],[Descripción Filtro URL 1]]</f>
        <v>#VALUE!</v>
      </c>
      <c r="AD511" t="e">
        <f>+Combinar1[[#This Row],[titulo]]&amp;AC511&amp;", "&amp;Combinar1[[#This Row],[temporalidad]]</f>
        <v>#VALUE!</v>
      </c>
      <c r="AE511" t="e">
        <f>+Combinar1[[#This Row],[descripcion_larga]]&amp;AC511&amp;", según datos del "&amp;Combinar1[[#This Row],[fuente]]&amp;", "&amp;Combinar1[[#This Row],[temporalidad]]</f>
        <v>#VALUE!</v>
      </c>
      <c r="AF511" t="e">
        <f>+Combinar1[[#This Row],[url]]&amp;Combinar1[[#This Row],[Complemento Link]]&amp;Combinar1[[#This Row],[id_fil_url 1]]&amp;#REF!&amp;#REF!</f>
        <v>#VALUE!</v>
      </c>
    </row>
    <row r="512" spans="29:32" x14ac:dyDescent="0.3">
      <c r="AC512" t="e">
        <f>+Combinar1[[#This Row],[Descripción Filtro URL 1]]</f>
        <v>#VALUE!</v>
      </c>
      <c r="AD512" t="e">
        <f>+Combinar1[[#This Row],[titulo]]&amp;AC512&amp;", "&amp;Combinar1[[#This Row],[temporalidad]]</f>
        <v>#VALUE!</v>
      </c>
      <c r="AE512" t="e">
        <f>+Combinar1[[#This Row],[descripcion_larga]]&amp;AC512&amp;", según datos del "&amp;Combinar1[[#This Row],[fuente]]&amp;", "&amp;Combinar1[[#This Row],[temporalidad]]</f>
        <v>#VALUE!</v>
      </c>
      <c r="AF512" t="e">
        <f>+Combinar1[[#This Row],[url]]&amp;Combinar1[[#This Row],[Complemento Link]]&amp;Combinar1[[#This Row],[id_fil_url 1]]&amp;#REF!&amp;#REF!</f>
        <v>#VALUE!</v>
      </c>
    </row>
    <row r="513" spans="29:32" x14ac:dyDescent="0.3">
      <c r="AC513" t="e">
        <f>+Combinar1[[#This Row],[Descripción Filtro URL 1]]</f>
        <v>#VALUE!</v>
      </c>
      <c r="AD513" t="e">
        <f>+Combinar1[[#This Row],[titulo]]&amp;AC513&amp;", "&amp;Combinar1[[#This Row],[temporalidad]]</f>
        <v>#VALUE!</v>
      </c>
      <c r="AE513" t="e">
        <f>+Combinar1[[#This Row],[descripcion_larga]]&amp;AC513&amp;", según datos del "&amp;Combinar1[[#This Row],[fuente]]&amp;", "&amp;Combinar1[[#This Row],[temporalidad]]</f>
        <v>#VALUE!</v>
      </c>
      <c r="AF513" t="e">
        <f>+Combinar1[[#This Row],[url]]&amp;Combinar1[[#This Row],[Complemento Link]]&amp;Combinar1[[#This Row],[id_fil_url 1]]&amp;#REF!&amp;#REF!</f>
        <v>#VALUE!</v>
      </c>
    </row>
    <row r="514" spans="29:32" x14ac:dyDescent="0.3">
      <c r="AC514" t="e">
        <f>+Combinar1[[#This Row],[Descripción Filtro URL 1]]</f>
        <v>#VALUE!</v>
      </c>
      <c r="AD514" t="e">
        <f>+Combinar1[[#This Row],[titulo]]&amp;AC514&amp;", "&amp;Combinar1[[#This Row],[temporalidad]]</f>
        <v>#VALUE!</v>
      </c>
      <c r="AE514" t="e">
        <f>+Combinar1[[#This Row],[descripcion_larga]]&amp;AC514&amp;", según datos del "&amp;Combinar1[[#This Row],[fuente]]&amp;", "&amp;Combinar1[[#This Row],[temporalidad]]</f>
        <v>#VALUE!</v>
      </c>
      <c r="AF514" t="e">
        <f>+Combinar1[[#This Row],[url]]&amp;Combinar1[[#This Row],[Complemento Link]]&amp;Combinar1[[#This Row],[id_fil_url 1]]&amp;#REF!&amp;#REF!</f>
        <v>#VALUE!</v>
      </c>
    </row>
    <row r="515" spans="29:32" x14ac:dyDescent="0.3">
      <c r="AC515" t="e">
        <f>+Combinar1[[#This Row],[Descripción Filtro URL 1]]</f>
        <v>#VALUE!</v>
      </c>
      <c r="AD515" t="e">
        <f>+Combinar1[[#This Row],[titulo]]&amp;AC515&amp;", "&amp;Combinar1[[#This Row],[temporalidad]]</f>
        <v>#VALUE!</v>
      </c>
      <c r="AE515" t="e">
        <f>+Combinar1[[#This Row],[descripcion_larga]]&amp;AC515&amp;", según datos del "&amp;Combinar1[[#This Row],[fuente]]&amp;", "&amp;Combinar1[[#This Row],[temporalidad]]</f>
        <v>#VALUE!</v>
      </c>
      <c r="AF515" t="e">
        <f>+Combinar1[[#This Row],[url]]&amp;Combinar1[[#This Row],[Complemento Link]]&amp;Combinar1[[#This Row],[id_fil_url 1]]&amp;#REF!&amp;#REF!</f>
        <v>#VALUE!</v>
      </c>
    </row>
    <row r="516" spans="29:32" x14ac:dyDescent="0.3">
      <c r="AC516" t="e">
        <f>+Combinar1[[#This Row],[Descripción Filtro URL 1]]</f>
        <v>#VALUE!</v>
      </c>
      <c r="AD516" t="e">
        <f>+Combinar1[[#This Row],[titulo]]&amp;AC516&amp;", "&amp;Combinar1[[#This Row],[temporalidad]]</f>
        <v>#VALUE!</v>
      </c>
      <c r="AE516" t="e">
        <f>+Combinar1[[#This Row],[descripcion_larga]]&amp;AC516&amp;", según datos del "&amp;Combinar1[[#This Row],[fuente]]&amp;", "&amp;Combinar1[[#This Row],[temporalidad]]</f>
        <v>#VALUE!</v>
      </c>
      <c r="AF516" t="e">
        <f>+Combinar1[[#This Row],[url]]&amp;Combinar1[[#This Row],[Complemento Link]]&amp;Combinar1[[#This Row],[id_fil_url 1]]&amp;#REF!&amp;#REF!</f>
        <v>#VALUE!</v>
      </c>
    </row>
    <row r="517" spans="29:32" x14ac:dyDescent="0.3">
      <c r="AC517" t="e">
        <f>+Combinar1[[#This Row],[Descripción Filtro URL 1]]</f>
        <v>#VALUE!</v>
      </c>
      <c r="AD517" t="e">
        <f>+Combinar1[[#This Row],[titulo]]&amp;AC517&amp;", "&amp;Combinar1[[#This Row],[temporalidad]]</f>
        <v>#VALUE!</v>
      </c>
      <c r="AE517" t="e">
        <f>+Combinar1[[#This Row],[descripcion_larga]]&amp;AC517&amp;", según datos del "&amp;Combinar1[[#This Row],[fuente]]&amp;", "&amp;Combinar1[[#This Row],[temporalidad]]</f>
        <v>#VALUE!</v>
      </c>
      <c r="AF517" t="e">
        <f>+Combinar1[[#This Row],[url]]&amp;Combinar1[[#This Row],[Complemento Link]]&amp;Combinar1[[#This Row],[id_fil_url 1]]&amp;#REF!&amp;#REF!</f>
        <v>#VALUE!</v>
      </c>
    </row>
    <row r="518" spans="29:32" x14ac:dyDescent="0.3">
      <c r="AC518" t="e">
        <f>+Combinar1[[#This Row],[Descripción Filtro URL 1]]</f>
        <v>#VALUE!</v>
      </c>
      <c r="AD518" t="e">
        <f>+Combinar1[[#This Row],[titulo]]&amp;AC518&amp;", "&amp;Combinar1[[#This Row],[temporalidad]]</f>
        <v>#VALUE!</v>
      </c>
      <c r="AE518" t="e">
        <f>+Combinar1[[#This Row],[descripcion_larga]]&amp;AC518&amp;", según datos del "&amp;Combinar1[[#This Row],[fuente]]&amp;", "&amp;Combinar1[[#This Row],[temporalidad]]</f>
        <v>#VALUE!</v>
      </c>
      <c r="AF518" t="e">
        <f>+Combinar1[[#This Row],[url]]&amp;Combinar1[[#This Row],[Complemento Link]]&amp;Combinar1[[#This Row],[id_fil_url 1]]&amp;#REF!&amp;#REF!</f>
        <v>#VALUE!</v>
      </c>
    </row>
    <row r="519" spans="29:32" x14ac:dyDescent="0.3">
      <c r="AC519" t="e">
        <f>+Combinar1[[#This Row],[Descripción Filtro URL 1]]</f>
        <v>#VALUE!</v>
      </c>
      <c r="AD519" t="e">
        <f>+Combinar1[[#This Row],[titulo]]&amp;AC519&amp;", "&amp;Combinar1[[#This Row],[temporalidad]]</f>
        <v>#VALUE!</v>
      </c>
      <c r="AE519" t="e">
        <f>+Combinar1[[#This Row],[descripcion_larga]]&amp;AC519&amp;", según datos del "&amp;Combinar1[[#This Row],[fuente]]&amp;", "&amp;Combinar1[[#This Row],[temporalidad]]</f>
        <v>#VALUE!</v>
      </c>
      <c r="AF519" t="e">
        <f>+Combinar1[[#This Row],[url]]&amp;Combinar1[[#This Row],[Complemento Link]]&amp;Combinar1[[#This Row],[id_fil_url 1]]&amp;#REF!&amp;#REF!</f>
        <v>#VALUE!</v>
      </c>
    </row>
    <row r="520" spans="29:32" x14ac:dyDescent="0.3">
      <c r="AC520" t="e">
        <f>+Combinar1[[#This Row],[Descripción Filtro URL 1]]</f>
        <v>#VALUE!</v>
      </c>
      <c r="AD520" t="e">
        <f>+Combinar1[[#This Row],[titulo]]&amp;AC520&amp;", "&amp;Combinar1[[#This Row],[temporalidad]]</f>
        <v>#VALUE!</v>
      </c>
      <c r="AE520" t="e">
        <f>+Combinar1[[#This Row],[descripcion_larga]]&amp;AC520&amp;", según datos del "&amp;Combinar1[[#This Row],[fuente]]&amp;", "&amp;Combinar1[[#This Row],[temporalidad]]</f>
        <v>#VALUE!</v>
      </c>
      <c r="AF520" t="e">
        <f>+Combinar1[[#This Row],[url]]&amp;Combinar1[[#This Row],[Complemento Link]]&amp;Combinar1[[#This Row],[id_fil_url 1]]&amp;#REF!&amp;#REF!</f>
        <v>#VALUE!</v>
      </c>
    </row>
    <row r="521" spans="29:32" x14ac:dyDescent="0.3">
      <c r="AC521" t="e">
        <f>+Combinar1[[#This Row],[Descripción Filtro URL 1]]</f>
        <v>#VALUE!</v>
      </c>
      <c r="AD521" t="e">
        <f>+Combinar1[[#This Row],[titulo]]&amp;AC521&amp;", "&amp;Combinar1[[#This Row],[temporalidad]]</f>
        <v>#VALUE!</v>
      </c>
      <c r="AE521" t="e">
        <f>+Combinar1[[#This Row],[descripcion_larga]]&amp;AC521&amp;", según datos del "&amp;Combinar1[[#This Row],[fuente]]&amp;", "&amp;Combinar1[[#This Row],[temporalidad]]</f>
        <v>#VALUE!</v>
      </c>
      <c r="AF521" t="e">
        <f>+Combinar1[[#This Row],[url]]&amp;Combinar1[[#This Row],[Complemento Link]]&amp;Combinar1[[#This Row],[id_fil_url 1]]&amp;#REF!&amp;#REF!</f>
        <v>#VALUE!</v>
      </c>
    </row>
    <row r="522" spans="29:32" x14ac:dyDescent="0.3">
      <c r="AC522" t="e">
        <f>+Combinar1[[#This Row],[Descripción Filtro URL 1]]</f>
        <v>#VALUE!</v>
      </c>
      <c r="AD522" t="e">
        <f>+Combinar1[[#This Row],[titulo]]&amp;AC522&amp;", "&amp;Combinar1[[#This Row],[temporalidad]]</f>
        <v>#VALUE!</v>
      </c>
      <c r="AE522" t="e">
        <f>+Combinar1[[#This Row],[descripcion_larga]]&amp;AC522&amp;", según datos del "&amp;Combinar1[[#This Row],[fuente]]&amp;", "&amp;Combinar1[[#This Row],[temporalidad]]</f>
        <v>#VALUE!</v>
      </c>
      <c r="AF522" t="e">
        <f>+Combinar1[[#This Row],[url]]&amp;Combinar1[[#This Row],[Complemento Link]]&amp;Combinar1[[#This Row],[id_fil_url 1]]&amp;#REF!&amp;#REF!</f>
        <v>#VALUE!</v>
      </c>
    </row>
    <row r="523" spans="29:32" x14ac:dyDescent="0.3">
      <c r="AC523" t="e">
        <f>+Combinar1[[#This Row],[Descripción Filtro URL 1]]</f>
        <v>#VALUE!</v>
      </c>
      <c r="AD523" t="e">
        <f>+Combinar1[[#This Row],[titulo]]&amp;AC523&amp;", "&amp;Combinar1[[#This Row],[temporalidad]]</f>
        <v>#VALUE!</v>
      </c>
      <c r="AE523" t="e">
        <f>+Combinar1[[#This Row],[descripcion_larga]]&amp;AC523&amp;", según datos del "&amp;Combinar1[[#This Row],[fuente]]&amp;", "&amp;Combinar1[[#This Row],[temporalidad]]</f>
        <v>#VALUE!</v>
      </c>
      <c r="AF523" t="e">
        <f>+Combinar1[[#This Row],[url]]&amp;Combinar1[[#This Row],[Complemento Link]]&amp;Combinar1[[#This Row],[id_fil_url 1]]&amp;#REF!&amp;#REF!</f>
        <v>#VALUE!</v>
      </c>
    </row>
    <row r="524" spans="29:32" x14ac:dyDescent="0.3">
      <c r="AC524" t="e">
        <f>+Combinar1[[#This Row],[Descripción Filtro URL 1]]</f>
        <v>#VALUE!</v>
      </c>
      <c r="AD524" t="e">
        <f>+Combinar1[[#This Row],[titulo]]&amp;AC524&amp;", "&amp;Combinar1[[#This Row],[temporalidad]]</f>
        <v>#VALUE!</v>
      </c>
      <c r="AE524" t="e">
        <f>+Combinar1[[#This Row],[descripcion_larga]]&amp;AC524&amp;", según datos del "&amp;Combinar1[[#This Row],[fuente]]&amp;", "&amp;Combinar1[[#This Row],[temporalidad]]</f>
        <v>#VALUE!</v>
      </c>
      <c r="AF524" t="e">
        <f>+Combinar1[[#This Row],[url]]&amp;Combinar1[[#This Row],[Complemento Link]]&amp;Combinar1[[#This Row],[id_fil_url 1]]&amp;#REF!&amp;#REF!</f>
        <v>#VALUE!</v>
      </c>
    </row>
    <row r="525" spans="29:32" x14ac:dyDescent="0.3">
      <c r="AC525" t="e">
        <f>+Combinar1[[#This Row],[Descripción Filtro URL 1]]</f>
        <v>#VALUE!</v>
      </c>
      <c r="AD525" t="e">
        <f>+Combinar1[[#This Row],[titulo]]&amp;AC525&amp;", "&amp;Combinar1[[#This Row],[temporalidad]]</f>
        <v>#VALUE!</v>
      </c>
      <c r="AE525" t="e">
        <f>+Combinar1[[#This Row],[descripcion_larga]]&amp;AC525&amp;", según datos del "&amp;Combinar1[[#This Row],[fuente]]&amp;", "&amp;Combinar1[[#This Row],[temporalidad]]</f>
        <v>#VALUE!</v>
      </c>
      <c r="AF525" t="e">
        <f>+Combinar1[[#This Row],[url]]&amp;Combinar1[[#This Row],[Complemento Link]]&amp;Combinar1[[#This Row],[id_fil_url 1]]&amp;#REF!&amp;#REF!</f>
        <v>#VALUE!</v>
      </c>
    </row>
    <row r="526" spans="29:32" x14ac:dyDescent="0.3">
      <c r="AC526" t="e">
        <f>+Combinar1[[#This Row],[Descripción Filtro URL 1]]</f>
        <v>#VALUE!</v>
      </c>
      <c r="AD526" t="e">
        <f>+Combinar1[[#This Row],[titulo]]&amp;AC526&amp;", "&amp;Combinar1[[#This Row],[temporalidad]]</f>
        <v>#VALUE!</v>
      </c>
      <c r="AE526" t="e">
        <f>+Combinar1[[#This Row],[descripcion_larga]]&amp;AC526&amp;", según datos del "&amp;Combinar1[[#This Row],[fuente]]&amp;", "&amp;Combinar1[[#This Row],[temporalidad]]</f>
        <v>#VALUE!</v>
      </c>
      <c r="AF526" t="e">
        <f>+Combinar1[[#This Row],[url]]&amp;Combinar1[[#This Row],[Complemento Link]]&amp;Combinar1[[#This Row],[id_fil_url 1]]&amp;#REF!&amp;#REF!</f>
        <v>#VALUE!</v>
      </c>
    </row>
    <row r="527" spans="29:32" x14ac:dyDescent="0.3">
      <c r="AC527" t="e">
        <f>+Combinar1[[#This Row],[Descripción Filtro URL 1]]</f>
        <v>#VALUE!</v>
      </c>
      <c r="AD527" t="e">
        <f>+Combinar1[[#This Row],[titulo]]&amp;AC527&amp;", "&amp;Combinar1[[#This Row],[temporalidad]]</f>
        <v>#VALUE!</v>
      </c>
      <c r="AE527" t="e">
        <f>+Combinar1[[#This Row],[descripcion_larga]]&amp;AC527&amp;", según datos del "&amp;Combinar1[[#This Row],[fuente]]&amp;", "&amp;Combinar1[[#This Row],[temporalidad]]</f>
        <v>#VALUE!</v>
      </c>
      <c r="AF527" t="e">
        <f>+Combinar1[[#This Row],[url]]&amp;Combinar1[[#This Row],[Complemento Link]]&amp;Combinar1[[#This Row],[id_fil_url 1]]&amp;#REF!&amp;#REF!</f>
        <v>#VALUE!</v>
      </c>
    </row>
    <row r="528" spans="29:32" x14ac:dyDescent="0.3">
      <c r="AC528" t="e">
        <f>+Combinar1[[#This Row],[Descripción Filtro URL 1]]</f>
        <v>#VALUE!</v>
      </c>
      <c r="AD528" t="e">
        <f>+Combinar1[[#This Row],[titulo]]&amp;AC528&amp;", "&amp;Combinar1[[#This Row],[temporalidad]]</f>
        <v>#VALUE!</v>
      </c>
      <c r="AE528" t="e">
        <f>+Combinar1[[#This Row],[descripcion_larga]]&amp;AC528&amp;", según datos del "&amp;Combinar1[[#This Row],[fuente]]&amp;", "&amp;Combinar1[[#This Row],[temporalidad]]</f>
        <v>#VALUE!</v>
      </c>
      <c r="AF528" t="e">
        <f>+Combinar1[[#This Row],[url]]&amp;Combinar1[[#This Row],[Complemento Link]]&amp;Combinar1[[#This Row],[id_fil_url 1]]&amp;#REF!&amp;#REF!</f>
        <v>#VALUE!</v>
      </c>
    </row>
    <row r="529" spans="29:32" x14ac:dyDescent="0.3">
      <c r="AC529" t="e">
        <f>+Combinar1[[#This Row],[Descripción Filtro URL 1]]</f>
        <v>#VALUE!</v>
      </c>
      <c r="AD529" t="e">
        <f>+Combinar1[[#This Row],[titulo]]&amp;AC529&amp;", "&amp;Combinar1[[#This Row],[temporalidad]]</f>
        <v>#VALUE!</v>
      </c>
      <c r="AE529" t="e">
        <f>+Combinar1[[#This Row],[descripcion_larga]]&amp;AC529&amp;", según datos del "&amp;Combinar1[[#This Row],[fuente]]&amp;", "&amp;Combinar1[[#This Row],[temporalidad]]</f>
        <v>#VALUE!</v>
      </c>
      <c r="AF529" t="e">
        <f>+Combinar1[[#This Row],[url]]&amp;Combinar1[[#This Row],[Complemento Link]]&amp;Combinar1[[#This Row],[id_fil_url 1]]&amp;#REF!&amp;#REF!</f>
        <v>#VALUE!</v>
      </c>
    </row>
    <row r="530" spans="29:32" x14ac:dyDescent="0.3">
      <c r="AC530" t="e">
        <f>+Combinar1[[#This Row],[Descripción Filtro URL 1]]</f>
        <v>#VALUE!</v>
      </c>
      <c r="AD530" t="e">
        <f>+Combinar1[[#This Row],[titulo]]&amp;AC530&amp;", "&amp;Combinar1[[#This Row],[temporalidad]]</f>
        <v>#VALUE!</v>
      </c>
      <c r="AE530" t="e">
        <f>+Combinar1[[#This Row],[descripcion_larga]]&amp;AC530&amp;", según datos del "&amp;Combinar1[[#This Row],[fuente]]&amp;", "&amp;Combinar1[[#This Row],[temporalidad]]</f>
        <v>#VALUE!</v>
      </c>
      <c r="AF530" t="e">
        <f>+Combinar1[[#This Row],[url]]&amp;Combinar1[[#This Row],[Complemento Link]]&amp;Combinar1[[#This Row],[id_fil_url 1]]&amp;#REF!&amp;#REF!</f>
        <v>#VALUE!</v>
      </c>
    </row>
    <row r="531" spans="29:32" x14ac:dyDescent="0.3">
      <c r="AC531" t="e">
        <f>+Combinar1[[#This Row],[Descripción Filtro URL 1]]</f>
        <v>#VALUE!</v>
      </c>
      <c r="AD531" t="e">
        <f>+Combinar1[[#This Row],[titulo]]&amp;AC531&amp;", "&amp;Combinar1[[#This Row],[temporalidad]]</f>
        <v>#VALUE!</v>
      </c>
      <c r="AE531" t="e">
        <f>+Combinar1[[#This Row],[descripcion_larga]]&amp;AC531&amp;", según datos del "&amp;Combinar1[[#This Row],[fuente]]&amp;", "&amp;Combinar1[[#This Row],[temporalidad]]</f>
        <v>#VALUE!</v>
      </c>
      <c r="AF531" t="e">
        <f>+Combinar1[[#This Row],[url]]&amp;Combinar1[[#This Row],[Complemento Link]]&amp;Combinar1[[#This Row],[id_fil_url 1]]&amp;#REF!&amp;#REF!</f>
        <v>#VALUE!</v>
      </c>
    </row>
    <row r="532" spans="29:32" x14ac:dyDescent="0.3">
      <c r="AC532" t="e">
        <f>+Combinar1[[#This Row],[Descripción Filtro URL 1]]</f>
        <v>#VALUE!</v>
      </c>
      <c r="AD532" t="e">
        <f>+Combinar1[[#This Row],[titulo]]&amp;AC532&amp;", "&amp;Combinar1[[#This Row],[temporalidad]]</f>
        <v>#VALUE!</v>
      </c>
      <c r="AE532" t="e">
        <f>+Combinar1[[#This Row],[descripcion_larga]]&amp;AC532&amp;", según datos del "&amp;Combinar1[[#This Row],[fuente]]&amp;", "&amp;Combinar1[[#This Row],[temporalidad]]</f>
        <v>#VALUE!</v>
      </c>
      <c r="AF532" t="e">
        <f>+Combinar1[[#This Row],[url]]&amp;Combinar1[[#This Row],[Complemento Link]]&amp;Combinar1[[#This Row],[id_fil_url 1]]&amp;#REF!&amp;#REF!</f>
        <v>#VALUE!</v>
      </c>
    </row>
    <row r="533" spans="29:32" x14ac:dyDescent="0.3">
      <c r="AC533" t="e">
        <f>+Combinar1[[#This Row],[Descripción Filtro URL 1]]</f>
        <v>#VALUE!</v>
      </c>
      <c r="AD533" t="e">
        <f>+Combinar1[[#This Row],[titulo]]&amp;AC533&amp;", "&amp;Combinar1[[#This Row],[temporalidad]]</f>
        <v>#VALUE!</v>
      </c>
      <c r="AE533" t="e">
        <f>+Combinar1[[#This Row],[descripcion_larga]]&amp;AC533&amp;", según datos del "&amp;Combinar1[[#This Row],[fuente]]&amp;", "&amp;Combinar1[[#This Row],[temporalidad]]</f>
        <v>#VALUE!</v>
      </c>
      <c r="AF533" t="e">
        <f>+Combinar1[[#This Row],[url]]&amp;Combinar1[[#This Row],[Complemento Link]]&amp;Combinar1[[#This Row],[id_fil_url 1]]&amp;#REF!&amp;#REF!</f>
        <v>#VALUE!</v>
      </c>
    </row>
    <row r="534" spans="29:32" x14ac:dyDescent="0.3">
      <c r="AC534" t="e">
        <f>+Combinar1[[#This Row],[Descripción Filtro URL 1]]</f>
        <v>#VALUE!</v>
      </c>
      <c r="AD534" t="e">
        <f>+Combinar1[[#This Row],[titulo]]&amp;AC534&amp;", "&amp;Combinar1[[#This Row],[temporalidad]]</f>
        <v>#VALUE!</v>
      </c>
      <c r="AE534" t="e">
        <f>+Combinar1[[#This Row],[descripcion_larga]]&amp;AC534&amp;", según datos del "&amp;Combinar1[[#This Row],[fuente]]&amp;", "&amp;Combinar1[[#This Row],[temporalidad]]</f>
        <v>#VALUE!</v>
      </c>
      <c r="AF534" t="e">
        <f>+Combinar1[[#This Row],[url]]&amp;Combinar1[[#This Row],[Complemento Link]]&amp;Combinar1[[#This Row],[id_fil_url 1]]&amp;#REF!&amp;#REF!</f>
        <v>#VALUE!</v>
      </c>
    </row>
    <row r="535" spans="29:32" x14ac:dyDescent="0.3">
      <c r="AC535" t="e">
        <f>+Combinar1[[#This Row],[Descripción Filtro URL 1]]</f>
        <v>#VALUE!</v>
      </c>
      <c r="AD535" t="e">
        <f>+Combinar1[[#This Row],[titulo]]&amp;AC535&amp;", "&amp;Combinar1[[#This Row],[temporalidad]]</f>
        <v>#VALUE!</v>
      </c>
      <c r="AE535" t="e">
        <f>+Combinar1[[#This Row],[descripcion_larga]]&amp;AC535&amp;", según datos del "&amp;Combinar1[[#This Row],[fuente]]&amp;", "&amp;Combinar1[[#This Row],[temporalidad]]</f>
        <v>#VALUE!</v>
      </c>
      <c r="AF535" t="e">
        <f>+Combinar1[[#This Row],[url]]&amp;Combinar1[[#This Row],[Complemento Link]]&amp;Combinar1[[#This Row],[id_fil_url 1]]&amp;#REF!&amp;#REF!</f>
        <v>#VALUE!</v>
      </c>
    </row>
    <row r="536" spans="29:32" x14ac:dyDescent="0.3">
      <c r="AC536" t="e">
        <f>+Combinar1[[#This Row],[Descripción Filtro URL 1]]</f>
        <v>#VALUE!</v>
      </c>
      <c r="AD536" t="e">
        <f>+Combinar1[[#This Row],[titulo]]&amp;AC536&amp;", "&amp;Combinar1[[#This Row],[temporalidad]]</f>
        <v>#VALUE!</v>
      </c>
      <c r="AE536" t="e">
        <f>+Combinar1[[#This Row],[descripcion_larga]]&amp;AC536&amp;", según datos del "&amp;Combinar1[[#This Row],[fuente]]&amp;", "&amp;Combinar1[[#This Row],[temporalidad]]</f>
        <v>#VALUE!</v>
      </c>
      <c r="AF536" t="e">
        <f>+Combinar1[[#This Row],[url]]&amp;Combinar1[[#This Row],[Complemento Link]]&amp;Combinar1[[#This Row],[id_fil_url 1]]&amp;#REF!&amp;#REF!</f>
        <v>#VALUE!</v>
      </c>
    </row>
    <row r="537" spans="29:32" x14ac:dyDescent="0.3">
      <c r="AC537" t="e">
        <f>+Combinar1[[#This Row],[Descripción Filtro URL 1]]</f>
        <v>#VALUE!</v>
      </c>
      <c r="AD537" t="e">
        <f>+Combinar1[[#This Row],[titulo]]&amp;AC537&amp;", "&amp;Combinar1[[#This Row],[temporalidad]]</f>
        <v>#VALUE!</v>
      </c>
      <c r="AE537" t="e">
        <f>+Combinar1[[#This Row],[descripcion_larga]]&amp;AC537&amp;", según datos del "&amp;Combinar1[[#This Row],[fuente]]&amp;", "&amp;Combinar1[[#This Row],[temporalidad]]</f>
        <v>#VALUE!</v>
      </c>
      <c r="AF537" t="e">
        <f>+Combinar1[[#This Row],[url]]&amp;Combinar1[[#This Row],[Complemento Link]]&amp;Combinar1[[#This Row],[id_fil_url 1]]&amp;#REF!&amp;#REF!</f>
        <v>#VALUE!</v>
      </c>
    </row>
    <row r="538" spans="29:32" x14ac:dyDescent="0.3">
      <c r="AC538" t="e">
        <f>+Combinar1[[#This Row],[Descripción Filtro URL 1]]</f>
        <v>#VALUE!</v>
      </c>
      <c r="AD538" t="e">
        <f>+Combinar1[[#This Row],[titulo]]&amp;AC538&amp;", "&amp;Combinar1[[#This Row],[temporalidad]]</f>
        <v>#VALUE!</v>
      </c>
      <c r="AE538" t="e">
        <f>+Combinar1[[#This Row],[descripcion_larga]]&amp;AC538&amp;", según datos del "&amp;Combinar1[[#This Row],[fuente]]&amp;", "&amp;Combinar1[[#This Row],[temporalidad]]</f>
        <v>#VALUE!</v>
      </c>
      <c r="AF538" t="e">
        <f>+Combinar1[[#This Row],[url]]&amp;Combinar1[[#This Row],[Complemento Link]]&amp;Combinar1[[#This Row],[id_fil_url 1]]&amp;#REF!&amp;#REF!</f>
        <v>#VALUE!</v>
      </c>
    </row>
    <row r="539" spans="29:32" x14ac:dyDescent="0.3">
      <c r="AC539" t="e">
        <f>+Combinar1[[#This Row],[Descripción Filtro URL 1]]</f>
        <v>#VALUE!</v>
      </c>
      <c r="AD539" t="e">
        <f>+Combinar1[[#This Row],[titulo]]&amp;AC539&amp;", "&amp;Combinar1[[#This Row],[temporalidad]]</f>
        <v>#VALUE!</v>
      </c>
      <c r="AE539" t="e">
        <f>+Combinar1[[#This Row],[descripcion_larga]]&amp;AC539&amp;", según datos del "&amp;Combinar1[[#This Row],[fuente]]&amp;", "&amp;Combinar1[[#This Row],[temporalidad]]</f>
        <v>#VALUE!</v>
      </c>
      <c r="AF539" t="e">
        <f>+Combinar1[[#This Row],[url]]&amp;Combinar1[[#This Row],[Complemento Link]]&amp;Combinar1[[#This Row],[id_fil_url 1]]&amp;#REF!&amp;#REF!</f>
        <v>#VALUE!</v>
      </c>
    </row>
    <row r="540" spans="29:32" x14ac:dyDescent="0.3">
      <c r="AC540" t="e">
        <f>+Combinar1[[#This Row],[Descripción Filtro URL 1]]</f>
        <v>#VALUE!</v>
      </c>
      <c r="AD540" t="e">
        <f>+Combinar1[[#This Row],[titulo]]&amp;AC540&amp;", "&amp;Combinar1[[#This Row],[temporalidad]]</f>
        <v>#VALUE!</v>
      </c>
      <c r="AE540" t="e">
        <f>+Combinar1[[#This Row],[descripcion_larga]]&amp;AC540&amp;", según datos del "&amp;Combinar1[[#This Row],[fuente]]&amp;", "&amp;Combinar1[[#This Row],[temporalidad]]</f>
        <v>#VALUE!</v>
      </c>
      <c r="AF540" t="e">
        <f>+Combinar1[[#This Row],[url]]&amp;Combinar1[[#This Row],[Complemento Link]]&amp;Combinar1[[#This Row],[id_fil_url 1]]&amp;#REF!&amp;#REF!</f>
        <v>#VALUE!</v>
      </c>
    </row>
    <row r="541" spans="29:32" x14ac:dyDescent="0.3">
      <c r="AC541" t="e">
        <f>+Combinar1[[#This Row],[Descripción Filtro URL 1]]</f>
        <v>#VALUE!</v>
      </c>
      <c r="AD541" t="e">
        <f>+Combinar1[[#This Row],[titulo]]&amp;AC541&amp;", "&amp;Combinar1[[#This Row],[temporalidad]]</f>
        <v>#VALUE!</v>
      </c>
      <c r="AE541" t="e">
        <f>+Combinar1[[#This Row],[descripcion_larga]]&amp;AC541&amp;", según datos del "&amp;Combinar1[[#This Row],[fuente]]&amp;", "&amp;Combinar1[[#This Row],[temporalidad]]</f>
        <v>#VALUE!</v>
      </c>
      <c r="AF541" t="e">
        <f>+Combinar1[[#This Row],[url]]&amp;Combinar1[[#This Row],[Complemento Link]]&amp;Combinar1[[#This Row],[id_fil_url 1]]&amp;#REF!&amp;#REF!</f>
        <v>#VALUE!</v>
      </c>
    </row>
    <row r="542" spans="29:32" x14ac:dyDescent="0.3">
      <c r="AC542" t="e">
        <f>+Combinar1[[#This Row],[Descripción Filtro URL 1]]</f>
        <v>#VALUE!</v>
      </c>
      <c r="AD542" t="e">
        <f>+Combinar1[[#This Row],[titulo]]&amp;AC542&amp;", "&amp;Combinar1[[#This Row],[temporalidad]]</f>
        <v>#VALUE!</v>
      </c>
      <c r="AE542" t="e">
        <f>+Combinar1[[#This Row],[descripcion_larga]]&amp;AC542&amp;", según datos del "&amp;Combinar1[[#This Row],[fuente]]&amp;", "&amp;Combinar1[[#This Row],[temporalidad]]</f>
        <v>#VALUE!</v>
      </c>
      <c r="AF542" t="e">
        <f>+Combinar1[[#This Row],[url]]&amp;Combinar1[[#This Row],[Complemento Link]]&amp;Combinar1[[#This Row],[id_fil_url 1]]&amp;#REF!&amp;#REF!</f>
        <v>#VALUE!</v>
      </c>
    </row>
    <row r="543" spans="29:32" x14ac:dyDescent="0.3">
      <c r="AC543" t="e">
        <f>+Combinar1[[#This Row],[Descripción Filtro URL 1]]</f>
        <v>#VALUE!</v>
      </c>
      <c r="AD543" t="e">
        <f>+Combinar1[[#This Row],[titulo]]&amp;AC543&amp;", "&amp;Combinar1[[#This Row],[temporalidad]]</f>
        <v>#VALUE!</v>
      </c>
      <c r="AE543" t="e">
        <f>+Combinar1[[#This Row],[descripcion_larga]]&amp;AC543&amp;", según datos del "&amp;Combinar1[[#This Row],[fuente]]&amp;", "&amp;Combinar1[[#This Row],[temporalidad]]</f>
        <v>#VALUE!</v>
      </c>
      <c r="AF543" t="e">
        <f>+Combinar1[[#This Row],[url]]&amp;Combinar1[[#This Row],[Complemento Link]]&amp;Combinar1[[#This Row],[id_fil_url 1]]&amp;#REF!&amp;#REF!</f>
        <v>#VALUE!</v>
      </c>
    </row>
    <row r="544" spans="29:32" x14ac:dyDescent="0.3">
      <c r="AC544" t="e">
        <f>+Combinar1[[#This Row],[Descripción Filtro URL 1]]</f>
        <v>#VALUE!</v>
      </c>
      <c r="AD544" t="e">
        <f>+Combinar1[[#This Row],[titulo]]&amp;AC544&amp;", "&amp;Combinar1[[#This Row],[temporalidad]]</f>
        <v>#VALUE!</v>
      </c>
      <c r="AE544" t="e">
        <f>+Combinar1[[#This Row],[descripcion_larga]]&amp;AC544&amp;", según datos del "&amp;Combinar1[[#This Row],[fuente]]&amp;", "&amp;Combinar1[[#This Row],[temporalidad]]</f>
        <v>#VALUE!</v>
      </c>
      <c r="AF544" t="e">
        <f>+Combinar1[[#This Row],[url]]&amp;Combinar1[[#This Row],[Complemento Link]]&amp;Combinar1[[#This Row],[id_fil_url 1]]&amp;#REF!&amp;#REF!</f>
        <v>#VALUE!</v>
      </c>
    </row>
    <row r="545" spans="29:32" x14ac:dyDescent="0.3">
      <c r="AC545" t="e">
        <f>+Combinar1[[#This Row],[Descripción Filtro URL 1]]</f>
        <v>#VALUE!</v>
      </c>
      <c r="AD545" t="e">
        <f>+Combinar1[[#This Row],[titulo]]&amp;AC545&amp;", "&amp;Combinar1[[#This Row],[temporalidad]]</f>
        <v>#VALUE!</v>
      </c>
      <c r="AE545" t="e">
        <f>+Combinar1[[#This Row],[descripcion_larga]]&amp;AC545&amp;", según datos del "&amp;Combinar1[[#This Row],[fuente]]&amp;", "&amp;Combinar1[[#This Row],[temporalidad]]</f>
        <v>#VALUE!</v>
      </c>
      <c r="AF545" t="e">
        <f>+Combinar1[[#This Row],[url]]&amp;Combinar1[[#This Row],[Complemento Link]]&amp;Combinar1[[#This Row],[id_fil_url 1]]&amp;#REF!&amp;#REF!</f>
        <v>#VALUE!</v>
      </c>
    </row>
    <row r="546" spans="29:32" x14ac:dyDescent="0.3">
      <c r="AC546" t="e">
        <f>+Combinar1[[#This Row],[Descripción Filtro URL 1]]</f>
        <v>#VALUE!</v>
      </c>
      <c r="AD546" t="e">
        <f>+Combinar1[[#This Row],[titulo]]&amp;AC546&amp;", "&amp;Combinar1[[#This Row],[temporalidad]]</f>
        <v>#VALUE!</v>
      </c>
      <c r="AE546" t="e">
        <f>+Combinar1[[#This Row],[descripcion_larga]]&amp;AC546&amp;", según datos del "&amp;Combinar1[[#This Row],[fuente]]&amp;", "&amp;Combinar1[[#This Row],[temporalidad]]</f>
        <v>#VALUE!</v>
      </c>
      <c r="AF546" t="e">
        <f>+Combinar1[[#This Row],[url]]&amp;Combinar1[[#This Row],[Complemento Link]]&amp;Combinar1[[#This Row],[id_fil_url 1]]&amp;#REF!&amp;#REF!</f>
        <v>#VALUE!</v>
      </c>
    </row>
    <row r="547" spans="29:32" x14ac:dyDescent="0.3">
      <c r="AC547" t="e">
        <f>+Combinar1[[#This Row],[Descripción Filtro URL 1]]</f>
        <v>#VALUE!</v>
      </c>
      <c r="AD547" t="e">
        <f>+Combinar1[[#This Row],[titulo]]&amp;AC547&amp;", "&amp;Combinar1[[#This Row],[temporalidad]]</f>
        <v>#VALUE!</v>
      </c>
      <c r="AE547" t="e">
        <f>+Combinar1[[#This Row],[descripcion_larga]]&amp;AC547&amp;", según datos del "&amp;Combinar1[[#This Row],[fuente]]&amp;", "&amp;Combinar1[[#This Row],[temporalidad]]</f>
        <v>#VALUE!</v>
      </c>
      <c r="AF547" t="e">
        <f>+Combinar1[[#This Row],[url]]&amp;Combinar1[[#This Row],[Complemento Link]]&amp;Combinar1[[#This Row],[id_fil_url 1]]&amp;#REF!&amp;#REF!</f>
        <v>#VALUE!</v>
      </c>
    </row>
    <row r="548" spans="29:32" x14ac:dyDescent="0.3">
      <c r="AC548" t="e">
        <f>+Combinar1[[#This Row],[Descripción Filtro URL 1]]</f>
        <v>#VALUE!</v>
      </c>
      <c r="AD548" t="e">
        <f>+Combinar1[[#This Row],[titulo]]&amp;AC548&amp;", "&amp;Combinar1[[#This Row],[temporalidad]]</f>
        <v>#VALUE!</v>
      </c>
      <c r="AE548" t="e">
        <f>+Combinar1[[#This Row],[descripcion_larga]]&amp;AC548&amp;", según datos del "&amp;Combinar1[[#This Row],[fuente]]&amp;", "&amp;Combinar1[[#This Row],[temporalidad]]</f>
        <v>#VALUE!</v>
      </c>
      <c r="AF548" t="e">
        <f>+Combinar1[[#This Row],[url]]&amp;Combinar1[[#This Row],[Complemento Link]]&amp;Combinar1[[#This Row],[id_fil_url 1]]&amp;#REF!&amp;#REF!</f>
        <v>#VALUE!</v>
      </c>
    </row>
    <row r="549" spans="29:32" x14ac:dyDescent="0.3">
      <c r="AC549" t="e">
        <f>+Combinar1[[#This Row],[Descripción Filtro URL 1]]</f>
        <v>#VALUE!</v>
      </c>
      <c r="AD549" t="e">
        <f>+Combinar1[[#This Row],[titulo]]&amp;AC549&amp;", "&amp;Combinar1[[#This Row],[temporalidad]]</f>
        <v>#VALUE!</v>
      </c>
      <c r="AE549" t="e">
        <f>+Combinar1[[#This Row],[descripcion_larga]]&amp;AC549&amp;", según datos del "&amp;Combinar1[[#This Row],[fuente]]&amp;", "&amp;Combinar1[[#This Row],[temporalidad]]</f>
        <v>#VALUE!</v>
      </c>
      <c r="AF549" t="e">
        <f>+Combinar1[[#This Row],[url]]&amp;Combinar1[[#This Row],[Complemento Link]]&amp;Combinar1[[#This Row],[id_fil_url 1]]&amp;#REF!&amp;#REF!</f>
        <v>#VALUE!</v>
      </c>
    </row>
    <row r="550" spans="29:32" x14ac:dyDescent="0.3">
      <c r="AC550" t="e">
        <f>+Combinar1[[#This Row],[Descripción Filtro URL 1]]</f>
        <v>#VALUE!</v>
      </c>
      <c r="AD550" t="e">
        <f>+Combinar1[[#This Row],[titulo]]&amp;AC550&amp;", "&amp;Combinar1[[#This Row],[temporalidad]]</f>
        <v>#VALUE!</v>
      </c>
      <c r="AE550" t="e">
        <f>+Combinar1[[#This Row],[descripcion_larga]]&amp;AC550&amp;", según datos del "&amp;Combinar1[[#This Row],[fuente]]&amp;", "&amp;Combinar1[[#This Row],[temporalidad]]</f>
        <v>#VALUE!</v>
      </c>
      <c r="AF550" t="e">
        <f>+Combinar1[[#This Row],[url]]&amp;Combinar1[[#This Row],[Complemento Link]]&amp;Combinar1[[#This Row],[id_fil_url 1]]&amp;#REF!&amp;#REF!</f>
        <v>#VALUE!</v>
      </c>
    </row>
    <row r="551" spans="29:32" x14ac:dyDescent="0.3">
      <c r="AC551" t="e">
        <f>+Combinar1[[#This Row],[Descripción Filtro URL 1]]</f>
        <v>#VALUE!</v>
      </c>
      <c r="AD551" t="e">
        <f>+Combinar1[[#This Row],[titulo]]&amp;AC551&amp;", "&amp;Combinar1[[#This Row],[temporalidad]]</f>
        <v>#VALUE!</v>
      </c>
      <c r="AE551" t="e">
        <f>+Combinar1[[#This Row],[descripcion_larga]]&amp;AC551&amp;", según datos del "&amp;Combinar1[[#This Row],[fuente]]&amp;", "&amp;Combinar1[[#This Row],[temporalidad]]</f>
        <v>#VALUE!</v>
      </c>
      <c r="AF551" t="e">
        <f>+Combinar1[[#This Row],[url]]&amp;Combinar1[[#This Row],[Complemento Link]]&amp;Combinar1[[#This Row],[id_fil_url 1]]&amp;#REF!&amp;#REF!</f>
        <v>#VALUE!</v>
      </c>
    </row>
    <row r="552" spans="29:32" x14ac:dyDescent="0.3">
      <c r="AC552" t="e">
        <f>+Combinar1[[#This Row],[Descripción Filtro URL 1]]</f>
        <v>#VALUE!</v>
      </c>
      <c r="AD552" t="e">
        <f>+Combinar1[[#This Row],[titulo]]&amp;AC552&amp;", "&amp;Combinar1[[#This Row],[temporalidad]]</f>
        <v>#VALUE!</v>
      </c>
      <c r="AE552" t="e">
        <f>+Combinar1[[#This Row],[descripcion_larga]]&amp;AC552&amp;", según datos del "&amp;Combinar1[[#This Row],[fuente]]&amp;", "&amp;Combinar1[[#This Row],[temporalidad]]</f>
        <v>#VALUE!</v>
      </c>
      <c r="AF552" t="e">
        <f>+Combinar1[[#This Row],[url]]&amp;Combinar1[[#This Row],[Complemento Link]]&amp;Combinar1[[#This Row],[id_fil_url 1]]&amp;#REF!&amp;#REF!</f>
        <v>#VALUE!</v>
      </c>
    </row>
    <row r="553" spans="29:32" x14ac:dyDescent="0.3">
      <c r="AC553" t="e">
        <f>+Combinar1[[#This Row],[Descripción Filtro URL 1]]</f>
        <v>#VALUE!</v>
      </c>
      <c r="AD553" t="e">
        <f>+Combinar1[[#This Row],[titulo]]&amp;AC553&amp;", "&amp;Combinar1[[#This Row],[temporalidad]]</f>
        <v>#VALUE!</v>
      </c>
      <c r="AE553" t="e">
        <f>+Combinar1[[#This Row],[descripcion_larga]]&amp;AC553&amp;", según datos del "&amp;Combinar1[[#This Row],[fuente]]&amp;", "&amp;Combinar1[[#This Row],[temporalidad]]</f>
        <v>#VALUE!</v>
      </c>
      <c r="AF553" t="e">
        <f>+Combinar1[[#This Row],[url]]&amp;Combinar1[[#This Row],[Complemento Link]]&amp;Combinar1[[#This Row],[id_fil_url 1]]&amp;#REF!&amp;#REF!</f>
        <v>#VALUE!</v>
      </c>
    </row>
    <row r="554" spans="29:32" x14ac:dyDescent="0.3">
      <c r="AC554" t="e">
        <f>+Combinar1[[#This Row],[Descripción Filtro URL 1]]</f>
        <v>#VALUE!</v>
      </c>
      <c r="AD554" t="e">
        <f>+Combinar1[[#This Row],[titulo]]&amp;AC554&amp;", "&amp;Combinar1[[#This Row],[temporalidad]]</f>
        <v>#VALUE!</v>
      </c>
      <c r="AE554" t="e">
        <f>+Combinar1[[#This Row],[descripcion_larga]]&amp;AC554&amp;", según datos del "&amp;Combinar1[[#This Row],[fuente]]&amp;", "&amp;Combinar1[[#This Row],[temporalidad]]</f>
        <v>#VALUE!</v>
      </c>
      <c r="AF554" t="e">
        <f>+Combinar1[[#This Row],[url]]&amp;Combinar1[[#This Row],[Complemento Link]]&amp;Combinar1[[#This Row],[id_fil_url 1]]&amp;#REF!&amp;#REF!</f>
        <v>#VALUE!</v>
      </c>
    </row>
    <row r="555" spans="29:32" x14ac:dyDescent="0.3">
      <c r="AC555" t="e">
        <f>+Combinar1[[#This Row],[Descripción Filtro URL 1]]</f>
        <v>#VALUE!</v>
      </c>
      <c r="AD555" t="e">
        <f>+Combinar1[[#This Row],[titulo]]&amp;AC555&amp;", "&amp;Combinar1[[#This Row],[temporalidad]]</f>
        <v>#VALUE!</v>
      </c>
      <c r="AE555" t="e">
        <f>+Combinar1[[#This Row],[descripcion_larga]]&amp;AC555&amp;", según datos del "&amp;Combinar1[[#This Row],[fuente]]&amp;", "&amp;Combinar1[[#This Row],[temporalidad]]</f>
        <v>#VALUE!</v>
      </c>
      <c r="AF555" t="e">
        <f>+Combinar1[[#This Row],[url]]&amp;Combinar1[[#This Row],[Complemento Link]]&amp;Combinar1[[#This Row],[id_fil_url 1]]&amp;#REF!&amp;#REF!</f>
        <v>#VALUE!</v>
      </c>
    </row>
    <row r="556" spans="29:32" x14ac:dyDescent="0.3">
      <c r="AC556" t="e">
        <f>+Combinar1[[#This Row],[Descripción Filtro URL 1]]</f>
        <v>#VALUE!</v>
      </c>
      <c r="AD556" t="e">
        <f>+Combinar1[[#This Row],[titulo]]&amp;AC556&amp;", "&amp;Combinar1[[#This Row],[temporalidad]]</f>
        <v>#VALUE!</v>
      </c>
      <c r="AE556" t="e">
        <f>+Combinar1[[#This Row],[descripcion_larga]]&amp;AC556&amp;", según datos del "&amp;Combinar1[[#This Row],[fuente]]&amp;", "&amp;Combinar1[[#This Row],[temporalidad]]</f>
        <v>#VALUE!</v>
      </c>
      <c r="AF556" t="e">
        <f>+Combinar1[[#This Row],[url]]&amp;Combinar1[[#This Row],[Complemento Link]]&amp;Combinar1[[#This Row],[id_fil_url 1]]&amp;#REF!&amp;#REF!</f>
        <v>#VALUE!</v>
      </c>
    </row>
    <row r="557" spans="29:32" x14ac:dyDescent="0.3">
      <c r="AC557" t="e">
        <f>+Combinar1[[#This Row],[Descripción Filtro URL 1]]</f>
        <v>#VALUE!</v>
      </c>
      <c r="AD557" t="e">
        <f>+Combinar1[[#This Row],[titulo]]&amp;AC557&amp;", "&amp;Combinar1[[#This Row],[temporalidad]]</f>
        <v>#VALUE!</v>
      </c>
      <c r="AE557" t="e">
        <f>+Combinar1[[#This Row],[descripcion_larga]]&amp;AC557&amp;", según datos del "&amp;Combinar1[[#This Row],[fuente]]&amp;", "&amp;Combinar1[[#This Row],[temporalidad]]</f>
        <v>#VALUE!</v>
      </c>
      <c r="AF557" t="e">
        <f>+Combinar1[[#This Row],[url]]&amp;Combinar1[[#This Row],[Complemento Link]]&amp;Combinar1[[#This Row],[id_fil_url 1]]&amp;#REF!&amp;#REF!</f>
        <v>#VALUE!</v>
      </c>
    </row>
    <row r="558" spans="29:32" x14ac:dyDescent="0.3">
      <c r="AC558" t="e">
        <f>+Combinar1[[#This Row],[Descripción Filtro URL 1]]</f>
        <v>#VALUE!</v>
      </c>
      <c r="AD558" t="e">
        <f>+Combinar1[[#This Row],[titulo]]&amp;AC558&amp;", "&amp;Combinar1[[#This Row],[temporalidad]]</f>
        <v>#VALUE!</v>
      </c>
      <c r="AE558" t="e">
        <f>+Combinar1[[#This Row],[descripcion_larga]]&amp;AC558&amp;", según datos del "&amp;Combinar1[[#This Row],[fuente]]&amp;", "&amp;Combinar1[[#This Row],[temporalidad]]</f>
        <v>#VALUE!</v>
      </c>
      <c r="AF558" t="e">
        <f>+Combinar1[[#This Row],[url]]&amp;Combinar1[[#This Row],[Complemento Link]]&amp;Combinar1[[#This Row],[id_fil_url 1]]&amp;#REF!&amp;#REF!</f>
        <v>#VALUE!</v>
      </c>
    </row>
    <row r="559" spans="29:32" x14ac:dyDescent="0.3">
      <c r="AC559" t="e">
        <f>+Combinar1[[#This Row],[Descripción Filtro URL 1]]</f>
        <v>#VALUE!</v>
      </c>
      <c r="AD559" t="e">
        <f>+Combinar1[[#This Row],[titulo]]&amp;AC559&amp;", "&amp;Combinar1[[#This Row],[temporalidad]]</f>
        <v>#VALUE!</v>
      </c>
      <c r="AE559" t="e">
        <f>+Combinar1[[#This Row],[descripcion_larga]]&amp;AC559&amp;", según datos del "&amp;Combinar1[[#This Row],[fuente]]&amp;", "&amp;Combinar1[[#This Row],[temporalidad]]</f>
        <v>#VALUE!</v>
      </c>
      <c r="AF559" t="e">
        <f>+Combinar1[[#This Row],[url]]&amp;Combinar1[[#This Row],[Complemento Link]]&amp;Combinar1[[#This Row],[id_fil_url 1]]&amp;#REF!&amp;#REF!</f>
        <v>#VALUE!</v>
      </c>
    </row>
    <row r="560" spans="29:32" x14ac:dyDescent="0.3">
      <c r="AC560" t="e">
        <f>+Combinar1[[#This Row],[Descripción Filtro URL 1]]</f>
        <v>#VALUE!</v>
      </c>
      <c r="AD560" t="e">
        <f>+Combinar1[[#This Row],[titulo]]&amp;AC560&amp;", "&amp;Combinar1[[#This Row],[temporalidad]]</f>
        <v>#VALUE!</v>
      </c>
      <c r="AE560" t="e">
        <f>+Combinar1[[#This Row],[descripcion_larga]]&amp;AC560&amp;", según datos del "&amp;Combinar1[[#This Row],[fuente]]&amp;", "&amp;Combinar1[[#This Row],[temporalidad]]</f>
        <v>#VALUE!</v>
      </c>
      <c r="AF560" t="e">
        <f>+Combinar1[[#This Row],[url]]&amp;Combinar1[[#This Row],[Complemento Link]]&amp;Combinar1[[#This Row],[id_fil_url 1]]&amp;#REF!&amp;#REF!</f>
        <v>#VALUE!</v>
      </c>
    </row>
    <row r="561" spans="29:32" x14ac:dyDescent="0.3">
      <c r="AC561" t="e">
        <f>+Combinar1[[#This Row],[Descripción Filtro URL 1]]</f>
        <v>#VALUE!</v>
      </c>
      <c r="AD561" t="e">
        <f>+Combinar1[[#This Row],[titulo]]&amp;AC561&amp;", "&amp;Combinar1[[#This Row],[temporalidad]]</f>
        <v>#VALUE!</v>
      </c>
      <c r="AE561" t="e">
        <f>+Combinar1[[#This Row],[descripcion_larga]]&amp;AC561&amp;", según datos del "&amp;Combinar1[[#This Row],[fuente]]&amp;", "&amp;Combinar1[[#This Row],[temporalidad]]</f>
        <v>#VALUE!</v>
      </c>
      <c r="AF561" t="e">
        <f>+Combinar1[[#This Row],[url]]&amp;Combinar1[[#This Row],[Complemento Link]]&amp;Combinar1[[#This Row],[id_fil_url 1]]&amp;#REF!&amp;#REF!</f>
        <v>#VALUE!</v>
      </c>
    </row>
    <row r="562" spans="29:32" x14ac:dyDescent="0.3">
      <c r="AC562" t="e">
        <f>+Combinar1[[#This Row],[Descripción Filtro URL 1]]</f>
        <v>#VALUE!</v>
      </c>
      <c r="AD562" t="e">
        <f>+Combinar1[[#This Row],[titulo]]&amp;AC562&amp;", "&amp;Combinar1[[#This Row],[temporalidad]]</f>
        <v>#VALUE!</v>
      </c>
      <c r="AE562" t="e">
        <f>+Combinar1[[#This Row],[descripcion_larga]]&amp;AC562&amp;", según datos del "&amp;Combinar1[[#This Row],[fuente]]&amp;", "&amp;Combinar1[[#This Row],[temporalidad]]</f>
        <v>#VALUE!</v>
      </c>
      <c r="AF562" t="e">
        <f>+Combinar1[[#This Row],[url]]&amp;Combinar1[[#This Row],[Complemento Link]]&amp;Combinar1[[#This Row],[id_fil_url 1]]&amp;#REF!&amp;#REF!</f>
        <v>#VALUE!</v>
      </c>
    </row>
    <row r="563" spans="29:32" x14ac:dyDescent="0.3">
      <c r="AC563" t="e">
        <f>+Combinar1[[#This Row],[Descripción Filtro URL 1]]</f>
        <v>#VALUE!</v>
      </c>
      <c r="AD563" t="e">
        <f>+Combinar1[[#This Row],[titulo]]&amp;AC563&amp;", "&amp;Combinar1[[#This Row],[temporalidad]]</f>
        <v>#VALUE!</v>
      </c>
      <c r="AE563" t="e">
        <f>+Combinar1[[#This Row],[descripcion_larga]]&amp;AC563&amp;", según datos del "&amp;Combinar1[[#This Row],[fuente]]&amp;", "&amp;Combinar1[[#This Row],[temporalidad]]</f>
        <v>#VALUE!</v>
      </c>
      <c r="AF563" t="e">
        <f>+Combinar1[[#This Row],[url]]&amp;Combinar1[[#This Row],[Complemento Link]]&amp;Combinar1[[#This Row],[id_fil_url 1]]&amp;#REF!&amp;#REF!</f>
        <v>#VALUE!</v>
      </c>
    </row>
    <row r="564" spans="29:32" x14ac:dyDescent="0.3">
      <c r="AC564" t="e">
        <f>+Combinar1[[#This Row],[Descripción Filtro URL 1]]</f>
        <v>#VALUE!</v>
      </c>
      <c r="AD564" t="e">
        <f>+Combinar1[[#This Row],[titulo]]&amp;AC564&amp;", "&amp;Combinar1[[#This Row],[temporalidad]]</f>
        <v>#VALUE!</v>
      </c>
      <c r="AE564" t="e">
        <f>+Combinar1[[#This Row],[descripcion_larga]]&amp;AC564&amp;", según datos del "&amp;Combinar1[[#This Row],[fuente]]&amp;", "&amp;Combinar1[[#This Row],[temporalidad]]</f>
        <v>#VALUE!</v>
      </c>
      <c r="AF564" t="e">
        <f>+Combinar1[[#This Row],[url]]&amp;Combinar1[[#This Row],[Complemento Link]]&amp;Combinar1[[#This Row],[id_fil_url 1]]&amp;#REF!&amp;#REF!</f>
        <v>#VALUE!</v>
      </c>
    </row>
    <row r="565" spans="29:32" x14ac:dyDescent="0.3">
      <c r="AC565" t="e">
        <f>+Combinar1[[#This Row],[Descripción Filtro URL 1]]</f>
        <v>#VALUE!</v>
      </c>
      <c r="AD565" t="e">
        <f>+Combinar1[[#This Row],[titulo]]&amp;AC565&amp;", "&amp;Combinar1[[#This Row],[temporalidad]]</f>
        <v>#VALUE!</v>
      </c>
      <c r="AE565" t="e">
        <f>+Combinar1[[#This Row],[descripcion_larga]]&amp;AC565&amp;", según datos del "&amp;Combinar1[[#This Row],[fuente]]&amp;", "&amp;Combinar1[[#This Row],[temporalidad]]</f>
        <v>#VALUE!</v>
      </c>
      <c r="AF565" t="e">
        <f>+Combinar1[[#This Row],[url]]&amp;Combinar1[[#This Row],[Complemento Link]]&amp;Combinar1[[#This Row],[id_fil_url 1]]&amp;#REF!&amp;#REF!</f>
        <v>#VALUE!</v>
      </c>
    </row>
    <row r="566" spans="29:32" x14ac:dyDescent="0.3">
      <c r="AC566" t="e">
        <f>+Combinar1[[#This Row],[Descripción Filtro URL 1]]</f>
        <v>#VALUE!</v>
      </c>
      <c r="AD566" t="e">
        <f>+Combinar1[[#This Row],[titulo]]&amp;AC566&amp;", "&amp;Combinar1[[#This Row],[temporalidad]]</f>
        <v>#VALUE!</v>
      </c>
      <c r="AE566" t="e">
        <f>+Combinar1[[#This Row],[descripcion_larga]]&amp;AC566&amp;", según datos del "&amp;Combinar1[[#This Row],[fuente]]&amp;", "&amp;Combinar1[[#This Row],[temporalidad]]</f>
        <v>#VALUE!</v>
      </c>
      <c r="AF566" t="e">
        <f>+Combinar1[[#This Row],[url]]&amp;Combinar1[[#This Row],[Complemento Link]]&amp;Combinar1[[#This Row],[id_fil_url 1]]&amp;#REF!&amp;#REF!</f>
        <v>#VALUE!</v>
      </c>
    </row>
    <row r="567" spans="29:32" x14ac:dyDescent="0.3">
      <c r="AC567" t="e">
        <f>+Combinar1[[#This Row],[Descripción Filtro URL 1]]</f>
        <v>#VALUE!</v>
      </c>
      <c r="AD567" t="e">
        <f>+Combinar1[[#This Row],[titulo]]&amp;AC567&amp;", "&amp;Combinar1[[#This Row],[temporalidad]]</f>
        <v>#VALUE!</v>
      </c>
      <c r="AE567" t="e">
        <f>+Combinar1[[#This Row],[descripcion_larga]]&amp;AC567&amp;", según datos del "&amp;Combinar1[[#This Row],[fuente]]&amp;", "&amp;Combinar1[[#This Row],[temporalidad]]</f>
        <v>#VALUE!</v>
      </c>
      <c r="AF567" t="e">
        <f>+Combinar1[[#This Row],[url]]&amp;Combinar1[[#This Row],[Complemento Link]]&amp;Combinar1[[#This Row],[id_fil_url 1]]&amp;#REF!&amp;#REF!</f>
        <v>#VALUE!</v>
      </c>
    </row>
    <row r="568" spans="29:32" x14ac:dyDescent="0.3">
      <c r="AC568" t="e">
        <f>+Combinar1[[#This Row],[Descripción Filtro URL 1]]</f>
        <v>#VALUE!</v>
      </c>
      <c r="AD568" t="e">
        <f>+Combinar1[[#This Row],[titulo]]&amp;AC568&amp;", "&amp;Combinar1[[#This Row],[temporalidad]]</f>
        <v>#VALUE!</v>
      </c>
      <c r="AE568" t="e">
        <f>+Combinar1[[#This Row],[descripcion_larga]]&amp;AC568&amp;", según datos del "&amp;Combinar1[[#This Row],[fuente]]&amp;", "&amp;Combinar1[[#This Row],[temporalidad]]</f>
        <v>#VALUE!</v>
      </c>
      <c r="AF568" t="e">
        <f>+Combinar1[[#This Row],[url]]&amp;Combinar1[[#This Row],[Complemento Link]]&amp;Combinar1[[#This Row],[id_fil_url 1]]&amp;#REF!&amp;#REF!</f>
        <v>#VALUE!</v>
      </c>
    </row>
    <row r="569" spans="29:32" x14ac:dyDescent="0.3">
      <c r="AC569" t="e">
        <f>+Combinar1[[#This Row],[Descripción Filtro URL 1]]</f>
        <v>#VALUE!</v>
      </c>
      <c r="AD569" t="e">
        <f>+Combinar1[[#This Row],[titulo]]&amp;AC569&amp;", "&amp;Combinar1[[#This Row],[temporalidad]]</f>
        <v>#VALUE!</v>
      </c>
      <c r="AE569" t="e">
        <f>+Combinar1[[#This Row],[descripcion_larga]]&amp;AC569&amp;", según datos del "&amp;Combinar1[[#This Row],[fuente]]&amp;", "&amp;Combinar1[[#This Row],[temporalidad]]</f>
        <v>#VALUE!</v>
      </c>
      <c r="AF569" t="e">
        <f>+Combinar1[[#This Row],[url]]&amp;Combinar1[[#This Row],[Complemento Link]]&amp;Combinar1[[#This Row],[id_fil_url 1]]&amp;#REF!&amp;#REF!</f>
        <v>#VALUE!</v>
      </c>
    </row>
    <row r="570" spans="29:32" x14ac:dyDescent="0.3">
      <c r="AC570" t="e">
        <f>+Combinar1[[#This Row],[Descripción Filtro URL 1]]</f>
        <v>#VALUE!</v>
      </c>
      <c r="AD570" t="e">
        <f>+Combinar1[[#This Row],[titulo]]&amp;AC570&amp;", "&amp;Combinar1[[#This Row],[temporalidad]]</f>
        <v>#VALUE!</v>
      </c>
      <c r="AE570" t="e">
        <f>+Combinar1[[#This Row],[descripcion_larga]]&amp;AC570&amp;", según datos del "&amp;Combinar1[[#This Row],[fuente]]&amp;", "&amp;Combinar1[[#This Row],[temporalidad]]</f>
        <v>#VALUE!</v>
      </c>
      <c r="AF570" t="e">
        <f>+Combinar1[[#This Row],[url]]&amp;Combinar1[[#This Row],[Complemento Link]]&amp;Combinar1[[#This Row],[id_fil_url 1]]&amp;#REF!&amp;#REF!</f>
        <v>#VALUE!</v>
      </c>
    </row>
    <row r="571" spans="29:32" x14ac:dyDescent="0.3">
      <c r="AC571" t="e">
        <f>+Combinar1[[#This Row],[Descripción Filtro URL 1]]</f>
        <v>#VALUE!</v>
      </c>
      <c r="AD571" t="e">
        <f>+Combinar1[[#This Row],[titulo]]&amp;AC571&amp;", "&amp;Combinar1[[#This Row],[temporalidad]]</f>
        <v>#VALUE!</v>
      </c>
      <c r="AE571" t="e">
        <f>+Combinar1[[#This Row],[descripcion_larga]]&amp;AC571&amp;", según datos del "&amp;Combinar1[[#This Row],[fuente]]&amp;", "&amp;Combinar1[[#This Row],[temporalidad]]</f>
        <v>#VALUE!</v>
      </c>
      <c r="AF571" t="e">
        <f>+Combinar1[[#This Row],[url]]&amp;Combinar1[[#This Row],[Complemento Link]]&amp;Combinar1[[#This Row],[id_fil_url 1]]&amp;#REF!&amp;#REF!</f>
        <v>#VALUE!</v>
      </c>
    </row>
    <row r="572" spans="29:32" x14ac:dyDescent="0.3">
      <c r="AC572" t="e">
        <f>+Combinar1[[#This Row],[Descripción Filtro URL 1]]</f>
        <v>#VALUE!</v>
      </c>
      <c r="AD572" t="e">
        <f>+Combinar1[[#This Row],[titulo]]&amp;AC572&amp;", "&amp;Combinar1[[#This Row],[temporalidad]]</f>
        <v>#VALUE!</v>
      </c>
      <c r="AE572" t="e">
        <f>+Combinar1[[#This Row],[descripcion_larga]]&amp;AC572&amp;", según datos del "&amp;Combinar1[[#This Row],[fuente]]&amp;", "&amp;Combinar1[[#This Row],[temporalidad]]</f>
        <v>#VALUE!</v>
      </c>
      <c r="AF572" t="e">
        <f>+Combinar1[[#This Row],[url]]&amp;Combinar1[[#This Row],[Complemento Link]]&amp;Combinar1[[#This Row],[id_fil_url 1]]&amp;#REF!&amp;#REF!</f>
        <v>#VALUE!</v>
      </c>
    </row>
    <row r="573" spans="29:32" x14ac:dyDescent="0.3">
      <c r="AC573" t="e">
        <f>+Combinar1[[#This Row],[Descripción Filtro URL 1]]</f>
        <v>#VALUE!</v>
      </c>
      <c r="AD573" t="e">
        <f>+Combinar1[[#This Row],[titulo]]&amp;AC573&amp;", "&amp;Combinar1[[#This Row],[temporalidad]]</f>
        <v>#VALUE!</v>
      </c>
      <c r="AE573" t="e">
        <f>+Combinar1[[#This Row],[descripcion_larga]]&amp;AC573&amp;", según datos del "&amp;Combinar1[[#This Row],[fuente]]&amp;", "&amp;Combinar1[[#This Row],[temporalidad]]</f>
        <v>#VALUE!</v>
      </c>
      <c r="AF573" t="e">
        <f>+Combinar1[[#This Row],[url]]&amp;Combinar1[[#This Row],[Complemento Link]]&amp;Combinar1[[#This Row],[id_fil_url 1]]&amp;#REF!&amp;#REF!</f>
        <v>#VALUE!</v>
      </c>
    </row>
    <row r="574" spans="29:32" x14ac:dyDescent="0.3">
      <c r="AC574" t="e">
        <f>+Combinar1[[#This Row],[Descripción Filtro URL 1]]</f>
        <v>#VALUE!</v>
      </c>
      <c r="AD574" t="e">
        <f>+Combinar1[[#This Row],[titulo]]&amp;AC574&amp;", "&amp;Combinar1[[#This Row],[temporalidad]]</f>
        <v>#VALUE!</v>
      </c>
      <c r="AE574" t="e">
        <f>+Combinar1[[#This Row],[descripcion_larga]]&amp;AC574&amp;", según datos del "&amp;Combinar1[[#This Row],[fuente]]&amp;", "&amp;Combinar1[[#This Row],[temporalidad]]</f>
        <v>#VALUE!</v>
      </c>
      <c r="AF574" t="e">
        <f>+Combinar1[[#This Row],[url]]&amp;Combinar1[[#This Row],[Complemento Link]]&amp;Combinar1[[#This Row],[id_fil_url 1]]&amp;#REF!&amp;#REF!</f>
        <v>#VALUE!</v>
      </c>
    </row>
    <row r="575" spans="29:32" x14ac:dyDescent="0.3">
      <c r="AC575" t="e">
        <f>+Combinar1[[#This Row],[Descripción Filtro URL 1]]</f>
        <v>#VALUE!</v>
      </c>
      <c r="AD575" t="e">
        <f>+Combinar1[[#This Row],[titulo]]&amp;AC575&amp;", "&amp;Combinar1[[#This Row],[temporalidad]]</f>
        <v>#VALUE!</v>
      </c>
      <c r="AE575" t="e">
        <f>+Combinar1[[#This Row],[descripcion_larga]]&amp;AC575&amp;", según datos del "&amp;Combinar1[[#This Row],[fuente]]&amp;", "&amp;Combinar1[[#This Row],[temporalidad]]</f>
        <v>#VALUE!</v>
      </c>
      <c r="AF575" t="e">
        <f>+Combinar1[[#This Row],[url]]&amp;Combinar1[[#This Row],[Complemento Link]]&amp;Combinar1[[#This Row],[id_fil_url 1]]&amp;#REF!&amp;#REF!</f>
        <v>#VALUE!</v>
      </c>
    </row>
    <row r="576" spans="29:32" x14ac:dyDescent="0.3">
      <c r="AC576" t="e">
        <f>+Combinar1[[#This Row],[Descripción Filtro URL 1]]</f>
        <v>#VALUE!</v>
      </c>
      <c r="AD576" t="e">
        <f>+Combinar1[[#This Row],[titulo]]&amp;AC576&amp;", "&amp;Combinar1[[#This Row],[temporalidad]]</f>
        <v>#VALUE!</v>
      </c>
      <c r="AE576" t="e">
        <f>+Combinar1[[#This Row],[descripcion_larga]]&amp;AC576&amp;", según datos del "&amp;Combinar1[[#This Row],[fuente]]&amp;", "&amp;Combinar1[[#This Row],[temporalidad]]</f>
        <v>#VALUE!</v>
      </c>
      <c r="AF576" t="e">
        <f>+Combinar1[[#This Row],[url]]&amp;Combinar1[[#This Row],[Complemento Link]]&amp;Combinar1[[#This Row],[id_fil_url 1]]&amp;#REF!&amp;#REF!</f>
        <v>#VALUE!</v>
      </c>
    </row>
    <row r="577" spans="29:32" x14ac:dyDescent="0.3">
      <c r="AC577" t="e">
        <f>+Combinar1[[#This Row],[Descripción Filtro URL 1]]</f>
        <v>#VALUE!</v>
      </c>
      <c r="AD577" t="e">
        <f>+Combinar1[[#This Row],[titulo]]&amp;AC577&amp;", "&amp;Combinar1[[#This Row],[temporalidad]]</f>
        <v>#VALUE!</v>
      </c>
      <c r="AE577" t="e">
        <f>+Combinar1[[#This Row],[descripcion_larga]]&amp;AC577&amp;", según datos del "&amp;Combinar1[[#This Row],[fuente]]&amp;", "&amp;Combinar1[[#This Row],[temporalidad]]</f>
        <v>#VALUE!</v>
      </c>
      <c r="AF577" t="e">
        <f>+Combinar1[[#This Row],[url]]&amp;Combinar1[[#This Row],[Complemento Link]]&amp;Combinar1[[#This Row],[id_fil_url 1]]&amp;#REF!&amp;#REF!</f>
        <v>#VALUE!</v>
      </c>
    </row>
    <row r="578" spans="29:32" x14ac:dyDescent="0.3">
      <c r="AC578" t="e">
        <f>+Combinar1[[#This Row],[Descripción Filtro URL 1]]</f>
        <v>#VALUE!</v>
      </c>
      <c r="AD578" t="e">
        <f>+Combinar1[[#This Row],[titulo]]&amp;AC578&amp;", "&amp;Combinar1[[#This Row],[temporalidad]]</f>
        <v>#VALUE!</v>
      </c>
      <c r="AE578" t="e">
        <f>+Combinar1[[#This Row],[descripcion_larga]]&amp;AC578&amp;", según datos del "&amp;Combinar1[[#This Row],[fuente]]&amp;", "&amp;Combinar1[[#This Row],[temporalidad]]</f>
        <v>#VALUE!</v>
      </c>
      <c r="AF578" t="e">
        <f>+Combinar1[[#This Row],[url]]&amp;Combinar1[[#This Row],[Complemento Link]]&amp;Combinar1[[#This Row],[id_fil_url 1]]&amp;#REF!&amp;#REF!</f>
        <v>#VALUE!</v>
      </c>
    </row>
    <row r="579" spans="29:32" x14ac:dyDescent="0.3">
      <c r="AC579" t="e">
        <f>+Combinar1[[#This Row],[Descripción Filtro URL 1]]</f>
        <v>#VALUE!</v>
      </c>
      <c r="AD579" t="e">
        <f>+Combinar1[[#This Row],[titulo]]&amp;AC579&amp;", "&amp;Combinar1[[#This Row],[temporalidad]]</f>
        <v>#VALUE!</v>
      </c>
      <c r="AE579" t="e">
        <f>+Combinar1[[#This Row],[descripcion_larga]]&amp;AC579&amp;", según datos del "&amp;Combinar1[[#This Row],[fuente]]&amp;", "&amp;Combinar1[[#This Row],[temporalidad]]</f>
        <v>#VALUE!</v>
      </c>
      <c r="AF579" t="e">
        <f>+Combinar1[[#This Row],[url]]&amp;Combinar1[[#This Row],[Complemento Link]]&amp;Combinar1[[#This Row],[id_fil_url 1]]&amp;#REF!&amp;#REF!</f>
        <v>#VALUE!</v>
      </c>
    </row>
    <row r="580" spans="29:32" x14ac:dyDescent="0.3">
      <c r="AC580" t="e">
        <f>+Combinar1[[#This Row],[Descripción Filtro URL 1]]</f>
        <v>#VALUE!</v>
      </c>
      <c r="AD580" t="e">
        <f>+Combinar1[[#This Row],[titulo]]&amp;AC580&amp;", "&amp;Combinar1[[#This Row],[temporalidad]]</f>
        <v>#VALUE!</v>
      </c>
      <c r="AE580" t="e">
        <f>+Combinar1[[#This Row],[descripcion_larga]]&amp;AC580&amp;", según datos del "&amp;Combinar1[[#This Row],[fuente]]&amp;", "&amp;Combinar1[[#This Row],[temporalidad]]</f>
        <v>#VALUE!</v>
      </c>
      <c r="AF580" t="e">
        <f>+Combinar1[[#This Row],[url]]&amp;Combinar1[[#This Row],[Complemento Link]]&amp;Combinar1[[#This Row],[id_fil_url 1]]&amp;#REF!&amp;#REF!</f>
        <v>#VALUE!</v>
      </c>
    </row>
    <row r="581" spans="29:32" x14ac:dyDescent="0.3">
      <c r="AC581" t="e">
        <f>+Combinar1[[#This Row],[Descripción Filtro URL 1]]</f>
        <v>#VALUE!</v>
      </c>
      <c r="AD581" t="e">
        <f>+Combinar1[[#This Row],[titulo]]&amp;AC581&amp;", "&amp;Combinar1[[#This Row],[temporalidad]]</f>
        <v>#VALUE!</v>
      </c>
      <c r="AE581" t="e">
        <f>+Combinar1[[#This Row],[descripcion_larga]]&amp;AC581&amp;", según datos del "&amp;Combinar1[[#This Row],[fuente]]&amp;", "&amp;Combinar1[[#This Row],[temporalidad]]</f>
        <v>#VALUE!</v>
      </c>
      <c r="AF581" t="e">
        <f>+Combinar1[[#This Row],[url]]&amp;Combinar1[[#This Row],[Complemento Link]]&amp;Combinar1[[#This Row],[id_fil_url 1]]&amp;#REF!&amp;#REF!</f>
        <v>#VALUE!</v>
      </c>
    </row>
    <row r="582" spans="29:32" x14ac:dyDescent="0.3">
      <c r="AC582" t="e">
        <f>+Combinar1[[#This Row],[Descripción Filtro URL 1]]</f>
        <v>#VALUE!</v>
      </c>
      <c r="AD582" t="e">
        <f>+Combinar1[[#This Row],[titulo]]&amp;AC582&amp;", "&amp;Combinar1[[#This Row],[temporalidad]]</f>
        <v>#VALUE!</v>
      </c>
      <c r="AE582" t="e">
        <f>+Combinar1[[#This Row],[descripcion_larga]]&amp;AC582&amp;", según datos del "&amp;Combinar1[[#This Row],[fuente]]&amp;", "&amp;Combinar1[[#This Row],[temporalidad]]</f>
        <v>#VALUE!</v>
      </c>
      <c r="AF582" t="e">
        <f>+Combinar1[[#This Row],[url]]&amp;Combinar1[[#This Row],[Complemento Link]]&amp;Combinar1[[#This Row],[id_fil_url 1]]&amp;#REF!&amp;#REF!</f>
        <v>#VALUE!</v>
      </c>
    </row>
    <row r="583" spans="29:32" x14ac:dyDescent="0.3">
      <c r="AC583" t="e">
        <f>+Combinar1[[#This Row],[Descripción Filtro URL 1]]</f>
        <v>#VALUE!</v>
      </c>
      <c r="AD583" t="e">
        <f>+Combinar1[[#This Row],[titulo]]&amp;AC583&amp;", "&amp;Combinar1[[#This Row],[temporalidad]]</f>
        <v>#VALUE!</v>
      </c>
      <c r="AE583" t="e">
        <f>+Combinar1[[#This Row],[descripcion_larga]]&amp;AC583&amp;", según datos del "&amp;Combinar1[[#This Row],[fuente]]&amp;", "&amp;Combinar1[[#This Row],[temporalidad]]</f>
        <v>#VALUE!</v>
      </c>
      <c r="AF583" t="e">
        <f>+Combinar1[[#This Row],[url]]&amp;Combinar1[[#This Row],[Complemento Link]]&amp;Combinar1[[#This Row],[id_fil_url 1]]&amp;#REF!&amp;#REF!</f>
        <v>#VALUE!</v>
      </c>
    </row>
    <row r="584" spans="29:32" x14ac:dyDescent="0.3">
      <c r="AC584" t="e">
        <f>+Combinar1[[#This Row],[Descripción Filtro URL 1]]</f>
        <v>#VALUE!</v>
      </c>
      <c r="AD584" t="e">
        <f>+Combinar1[[#This Row],[titulo]]&amp;AC584&amp;", "&amp;Combinar1[[#This Row],[temporalidad]]</f>
        <v>#VALUE!</v>
      </c>
      <c r="AE584" t="e">
        <f>+Combinar1[[#This Row],[descripcion_larga]]&amp;AC584&amp;", según datos del "&amp;Combinar1[[#This Row],[fuente]]&amp;", "&amp;Combinar1[[#This Row],[temporalidad]]</f>
        <v>#VALUE!</v>
      </c>
      <c r="AF584" t="e">
        <f>+Combinar1[[#This Row],[url]]&amp;Combinar1[[#This Row],[Complemento Link]]&amp;Combinar1[[#This Row],[id_fil_url 1]]&amp;#REF!&amp;#REF!</f>
        <v>#VALUE!</v>
      </c>
    </row>
    <row r="585" spans="29:32" x14ac:dyDescent="0.3">
      <c r="AC585" t="e">
        <f>+Combinar1[[#This Row],[Descripción Filtro URL 1]]</f>
        <v>#VALUE!</v>
      </c>
      <c r="AD585" t="e">
        <f>+Combinar1[[#This Row],[titulo]]&amp;AC585&amp;", "&amp;Combinar1[[#This Row],[temporalidad]]</f>
        <v>#VALUE!</v>
      </c>
      <c r="AE585" t="e">
        <f>+Combinar1[[#This Row],[descripcion_larga]]&amp;AC585&amp;", según datos del "&amp;Combinar1[[#This Row],[fuente]]&amp;", "&amp;Combinar1[[#This Row],[temporalidad]]</f>
        <v>#VALUE!</v>
      </c>
      <c r="AF585" t="e">
        <f>+Combinar1[[#This Row],[url]]&amp;Combinar1[[#This Row],[Complemento Link]]&amp;Combinar1[[#This Row],[id_fil_url 1]]&amp;#REF!&amp;#REF!</f>
        <v>#VALUE!</v>
      </c>
    </row>
    <row r="586" spans="29:32" x14ac:dyDescent="0.3">
      <c r="AC586" t="e">
        <f>+Combinar1[[#This Row],[Descripción Filtro URL 1]]</f>
        <v>#VALUE!</v>
      </c>
      <c r="AD586" t="e">
        <f>+Combinar1[[#This Row],[titulo]]&amp;AC586&amp;", "&amp;Combinar1[[#This Row],[temporalidad]]</f>
        <v>#VALUE!</v>
      </c>
      <c r="AE586" t="e">
        <f>+Combinar1[[#This Row],[descripcion_larga]]&amp;AC586&amp;", según datos del "&amp;Combinar1[[#This Row],[fuente]]&amp;", "&amp;Combinar1[[#This Row],[temporalidad]]</f>
        <v>#VALUE!</v>
      </c>
      <c r="AF586" t="e">
        <f>+Combinar1[[#This Row],[url]]&amp;Combinar1[[#This Row],[Complemento Link]]&amp;Combinar1[[#This Row],[id_fil_url 1]]&amp;#REF!&amp;#REF!</f>
        <v>#VALUE!</v>
      </c>
    </row>
    <row r="587" spans="29:32" x14ac:dyDescent="0.3">
      <c r="AC587" t="e">
        <f>+Combinar1[[#This Row],[Descripción Filtro URL 1]]</f>
        <v>#VALUE!</v>
      </c>
      <c r="AD587" t="e">
        <f>+Combinar1[[#This Row],[titulo]]&amp;AC587&amp;", "&amp;Combinar1[[#This Row],[temporalidad]]</f>
        <v>#VALUE!</v>
      </c>
      <c r="AE587" t="e">
        <f>+Combinar1[[#This Row],[descripcion_larga]]&amp;AC587&amp;", según datos del "&amp;Combinar1[[#This Row],[fuente]]&amp;", "&amp;Combinar1[[#This Row],[temporalidad]]</f>
        <v>#VALUE!</v>
      </c>
      <c r="AF587" t="e">
        <f>+Combinar1[[#This Row],[url]]&amp;Combinar1[[#This Row],[Complemento Link]]&amp;Combinar1[[#This Row],[id_fil_url 1]]&amp;#REF!&amp;#REF!</f>
        <v>#VALUE!</v>
      </c>
    </row>
    <row r="588" spans="29:32" x14ac:dyDescent="0.3">
      <c r="AC588" t="e">
        <f>+Combinar1[[#This Row],[Descripción Filtro URL 1]]</f>
        <v>#VALUE!</v>
      </c>
      <c r="AD588" t="e">
        <f>+Combinar1[[#This Row],[titulo]]&amp;AC588&amp;", "&amp;Combinar1[[#This Row],[temporalidad]]</f>
        <v>#VALUE!</v>
      </c>
      <c r="AE588" t="e">
        <f>+Combinar1[[#This Row],[descripcion_larga]]&amp;AC588&amp;", según datos del "&amp;Combinar1[[#This Row],[fuente]]&amp;", "&amp;Combinar1[[#This Row],[temporalidad]]</f>
        <v>#VALUE!</v>
      </c>
      <c r="AF588" t="e">
        <f>+Combinar1[[#This Row],[url]]&amp;Combinar1[[#This Row],[Complemento Link]]&amp;Combinar1[[#This Row],[id_fil_url 1]]&amp;#REF!&amp;#REF!</f>
        <v>#VALUE!</v>
      </c>
    </row>
    <row r="589" spans="29:32" x14ac:dyDescent="0.3">
      <c r="AC589" t="e">
        <f>+Combinar1[[#This Row],[Descripción Filtro URL 1]]</f>
        <v>#VALUE!</v>
      </c>
      <c r="AD589" t="e">
        <f>+Combinar1[[#This Row],[titulo]]&amp;AC589&amp;", "&amp;Combinar1[[#This Row],[temporalidad]]</f>
        <v>#VALUE!</v>
      </c>
      <c r="AE589" t="e">
        <f>+Combinar1[[#This Row],[descripcion_larga]]&amp;AC589&amp;", según datos del "&amp;Combinar1[[#This Row],[fuente]]&amp;", "&amp;Combinar1[[#This Row],[temporalidad]]</f>
        <v>#VALUE!</v>
      </c>
      <c r="AF589" t="e">
        <f>+Combinar1[[#This Row],[url]]&amp;Combinar1[[#This Row],[Complemento Link]]&amp;Combinar1[[#This Row],[id_fil_url 1]]&amp;#REF!&amp;#REF!</f>
        <v>#VALUE!</v>
      </c>
    </row>
    <row r="590" spans="29:32" x14ac:dyDescent="0.3">
      <c r="AC590" t="e">
        <f>+Combinar1[[#This Row],[Descripción Filtro URL 1]]</f>
        <v>#VALUE!</v>
      </c>
      <c r="AD590" t="e">
        <f>+Combinar1[[#This Row],[titulo]]&amp;AC590&amp;", "&amp;Combinar1[[#This Row],[temporalidad]]</f>
        <v>#VALUE!</v>
      </c>
      <c r="AE590" t="e">
        <f>+Combinar1[[#This Row],[descripcion_larga]]&amp;AC590&amp;", según datos del "&amp;Combinar1[[#This Row],[fuente]]&amp;", "&amp;Combinar1[[#This Row],[temporalidad]]</f>
        <v>#VALUE!</v>
      </c>
      <c r="AF590" t="e">
        <f>+Combinar1[[#This Row],[url]]&amp;Combinar1[[#This Row],[Complemento Link]]&amp;Combinar1[[#This Row],[id_fil_url 1]]&amp;#REF!&amp;#REF!</f>
        <v>#VALUE!</v>
      </c>
    </row>
    <row r="591" spans="29:32" x14ac:dyDescent="0.3">
      <c r="AC591" t="e">
        <f>+Combinar1[[#This Row],[Descripción Filtro URL 1]]</f>
        <v>#VALUE!</v>
      </c>
      <c r="AD591" t="e">
        <f>+Combinar1[[#This Row],[titulo]]&amp;AC591&amp;", "&amp;Combinar1[[#This Row],[temporalidad]]</f>
        <v>#VALUE!</v>
      </c>
      <c r="AE591" t="e">
        <f>+Combinar1[[#This Row],[descripcion_larga]]&amp;AC591&amp;", según datos del "&amp;Combinar1[[#This Row],[fuente]]&amp;", "&amp;Combinar1[[#This Row],[temporalidad]]</f>
        <v>#VALUE!</v>
      </c>
      <c r="AF591" t="e">
        <f>+Combinar1[[#This Row],[url]]&amp;Combinar1[[#This Row],[Complemento Link]]&amp;Combinar1[[#This Row],[id_fil_url 1]]&amp;#REF!&amp;#REF!</f>
        <v>#VALUE!</v>
      </c>
    </row>
    <row r="592" spans="29:32" x14ac:dyDescent="0.3">
      <c r="AC592" t="e">
        <f>+Combinar1[[#This Row],[Descripción Filtro URL 1]]</f>
        <v>#VALUE!</v>
      </c>
      <c r="AD592" t="e">
        <f>+Combinar1[[#This Row],[titulo]]&amp;AC592&amp;", "&amp;Combinar1[[#This Row],[temporalidad]]</f>
        <v>#VALUE!</v>
      </c>
      <c r="AE592" t="e">
        <f>+Combinar1[[#This Row],[descripcion_larga]]&amp;AC592&amp;", según datos del "&amp;Combinar1[[#This Row],[fuente]]&amp;", "&amp;Combinar1[[#This Row],[temporalidad]]</f>
        <v>#VALUE!</v>
      </c>
      <c r="AF592" t="e">
        <f>+Combinar1[[#This Row],[url]]&amp;Combinar1[[#This Row],[Complemento Link]]&amp;Combinar1[[#This Row],[id_fil_url 1]]&amp;#REF!&amp;#REF!</f>
        <v>#VALUE!</v>
      </c>
    </row>
    <row r="593" spans="29:32" x14ac:dyDescent="0.3">
      <c r="AC593" t="e">
        <f>+Combinar1[[#This Row],[Descripción Filtro URL 1]]</f>
        <v>#VALUE!</v>
      </c>
      <c r="AD593" t="e">
        <f>+Combinar1[[#This Row],[titulo]]&amp;AC593&amp;", "&amp;Combinar1[[#This Row],[temporalidad]]</f>
        <v>#VALUE!</v>
      </c>
      <c r="AE593" t="e">
        <f>+Combinar1[[#This Row],[descripcion_larga]]&amp;AC593&amp;", según datos del "&amp;Combinar1[[#This Row],[fuente]]&amp;", "&amp;Combinar1[[#This Row],[temporalidad]]</f>
        <v>#VALUE!</v>
      </c>
      <c r="AF593" t="e">
        <f>+Combinar1[[#This Row],[url]]&amp;Combinar1[[#This Row],[Complemento Link]]&amp;Combinar1[[#This Row],[id_fil_url 1]]&amp;#REF!&amp;#REF!</f>
        <v>#VALUE!</v>
      </c>
    </row>
    <row r="594" spans="29:32" x14ac:dyDescent="0.3">
      <c r="AC594" t="e">
        <f>+Combinar1[[#This Row],[Descripción Filtro URL 1]]</f>
        <v>#VALUE!</v>
      </c>
      <c r="AD594" t="e">
        <f>+Combinar1[[#This Row],[titulo]]&amp;AC594&amp;", "&amp;Combinar1[[#This Row],[temporalidad]]</f>
        <v>#VALUE!</v>
      </c>
      <c r="AE594" t="e">
        <f>+Combinar1[[#This Row],[descripcion_larga]]&amp;AC594&amp;", según datos del "&amp;Combinar1[[#This Row],[fuente]]&amp;", "&amp;Combinar1[[#This Row],[temporalidad]]</f>
        <v>#VALUE!</v>
      </c>
      <c r="AF594" t="e">
        <f>+Combinar1[[#This Row],[url]]&amp;Combinar1[[#This Row],[Complemento Link]]&amp;Combinar1[[#This Row],[id_fil_url 1]]&amp;#REF!&amp;#REF!</f>
        <v>#VALUE!</v>
      </c>
    </row>
    <row r="595" spans="29:32" x14ac:dyDescent="0.3">
      <c r="AC595" t="e">
        <f>+Combinar1[[#This Row],[Descripción Filtro URL 1]]</f>
        <v>#VALUE!</v>
      </c>
      <c r="AD595" t="e">
        <f>+Combinar1[[#This Row],[titulo]]&amp;AC595&amp;", "&amp;Combinar1[[#This Row],[temporalidad]]</f>
        <v>#VALUE!</v>
      </c>
      <c r="AE595" t="e">
        <f>+Combinar1[[#This Row],[descripcion_larga]]&amp;AC595&amp;", según datos del "&amp;Combinar1[[#This Row],[fuente]]&amp;", "&amp;Combinar1[[#This Row],[temporalidad]]</f>
        <v>#VALUE!</v>
      </c>
      <c r="AF595" t="e">
        <f>+Combinar1[[#This Row],[url]]&amp;Combinar1[[#This Row],[Complemento Link]]&amp;Combinar1[[#This Row],[id_fil_url 1]]&amp;#REF!&amp;#REF!</f>
        <v>#VALUE!</v>
      </c>
    </row>
    <row r="596" spans="29:32" x14ac:dyDescent="0.3">
      <c r="AC596" t="e">
        <f>+Combinar1[[#This Row],[Descripción Filtro URL 1]]</f>
        <v>#VALUE!</v>
      </c>
      <c r="AD596" t="e">
        <f>+Combinar1[[#This Row],[titulo]]&amp;AC596&amp;", "&amp;Combinar1[[#This Row],[temporalidad]]</f>
        <v>#VALUE!</v>
      </c>
      <c r="AE596" t="e">
        <f>+Combinar1[[#This Row],[descripcion_larga]]&amp;AC596&amp;", según datos del "&amp;Combinar1[[#This Row],[fuente]]&amp;", "&amp;Combinar1[[#This Row],[temporalidad]]</f>
        <v>#VALUE!</v>
      </c>
      <c r="AF596" t="e">
        <f>+Combinar1[[#This Row],[url]]&amp;Combinar1[[#This Row],[Complemento Link]]&amp;Combinar1[[#This Row],[id_fil_url 1]]&amp;#REF!&amp;#REF!</f>
        <v>#VALUE!</v>
      </c>
    </row>
    <row r="597" spans="29:32" x14ac:dyDescent="0.3">
      <c r="AC597" t="e">
        <f>+Combinar1[[#This Row],[Descripción Filtro URL 1]]</f>
        <v>#VALUE!</v>
      </c>
      <c r="AD597" t="e">
        <f>+Combinar1[[#This Row],[titulo]]&amp;AC597&amp;", "&amp;Combinar1[[#This Row],[temporalidad]]</f>
        <v>#VALUE!</v>
      </c>
      <c r="AE597" t="e">
        <f>+Combinar1[[#This Row],[descripcion_larga]]&amp;AC597&amp;", según datos del "&amp;Combinar1[[#This Row],[fuente]]&amp;", "&amp;Combinar1[[#This Row],[temporalidad]]</f>
        <v>#VALUE!</v>
      </c>
      <c r="AF597" t="e">
        <f>+Combinar1[[#This Row],[url]]&amp;Combinar1[[#This Row],[Complemento Link]]&amp;Combinar1[[#This Row],[id_fil_url 1]]&amp;#REF!&amp;#REF!</f>
        <v>#VALUE!</v>
      </c>
    </row>
    <row r="598" spans="29:32" x14ac:dyDescent="0.3">
      <c r="AC598" t="e">
        <f>+Combinar1[[#This Row],[Descripción Filtro URL 1]]</f>
        <v>#VALUE!</v>
      </c>
      <c r="AD598" t="e">
        <f>+Combinar1[[#This Row],[titulo]]&amp;AC598&amp;", "&amp;Combinar1[[#This Row],[temporalidad]]</f>
        <v>#VALUE!</v>
      </c>
      <c r="AE598" t="e">
        <f>+Combinar1[[#This Row],[descripcion_larga]]&amp;AC598&amp;", según datos del "&amp;Combinar1[[#This Row],[fuente]]&amp;", "&amp;Combinar1[[#This Row],[temporalidad]]</f>
        <v>#VALUE!</v>
      </c>
      <c r="AF598" t="e">
        <f>+Combinar1[[#This Row],[url]]&amp;Combinar1[[#This Row],[Complemento Link]]&amp;Combinar1[[#This Row],[id_fil_url 1]]&amp;#REF!&amp;#REF!</f>
        <v>#VALUE!</v>
      </c>
    </row>
    <row r="599" spans="29:32" x14ac:dyDescent="0.3">
      <c r="AC599" t="e">
        <f>+Combinar1[[#This Row],[Descripción Filtro URL 1]]</f>
        <v>#VALUE!</v>
      </c>
      <c r="AD599" t="e">
        <f>+Combinar1[[#This Row],[titulo]]&amp;AC599&amp;", "&amp;Combinar1[[#This Row],[temporalidad]]</f>
        <v>#VALUE!</v>
      </c>
      <c r="AE599" t="e">
        <f>+Combinar1[[#This Row],[descripcion_larga]]&amp;AC599&amp;", según datos del "&amp;Combinar1[[#This Row],[fuente]]&amp;", "&amp;Combinar1[[#This Row],[temporalidad]]</f>
        <v>#VALUE!</v>
      </c>
      <c r="AF599" t="e">
        <f>+Combinar1[[#This Row],[url]]&amp;Combinar1[[#This Row],[Complemento Link]]&amp;Combinar1[[#This Row],[id_fil_url 1]]&amp;#REF!&amp;#REF!</f>
        <v>#VALUE!</v>
      </c>
    </row>
    <row r="600" spans="29:32" x14ac:dyDescent="0.3">
      <c r="AC600" t="e">
        <f>+Combinar1[[#This Row],[Descripción Filtro URL 1]]</f>
        <v>#VALUE!</v>
      </c>
      <c r="AD600" t="e">
        <f>+Combinar1[[#This Row],[titulo]]&amp;AC600&amp;", "&amp;Combinar1[[#This Row],[temporalidad]]</f>
        <v>#VALUE!</v>
      </c>
      <c r="AE600" t="e">
        <f>+Combinar1[[#This Row],[descripcion_larga]]&amp;AC600&amp;", según datos del "&amp;Combinar1[[#This Row],[fuente]]&amp;", "&amp;Combinar1[[#This Row],[temporalidad]]</f>
        <v>#VALUE!</v>
      </c>
      <c r="AF600" t="e">
        <f>+Combinar1[[#This Row],[url]]&amp;Combinar1[[#This Row],[Complemento Link]]&amp;Combinar1[[#This Row],[id_fil_url 1]]&amp;#REF!&amp;#REF!</f>
        <v>#VALUE!</v>
      </c>
    </row>
    <row r="601" spans="29:32" x14ac:dyDescent="0.3">
      <c r="AC601" t="e">
        <f>+Combinar1[[#This Row],[Descripción Filtro URL 1]]</f>
        <v>#VALUE!</v>
      </c>
      <c r="AD601" t="e">
        <f>+Combinar1[[#This Row],[titulo]]&amp;AC601&amp;", "&amp;Combinar1[[#This Row],[temporalidad]]</f>
        <v>#VALUE!</v>
      </c>
      <c r="AE601" t="e">
        <f>+Combinar1[[#This Row],[descripcion_larga]]&amp;AC601&amp;", según datos del "&amp;Combinar1[[#This Row],[fuente]]&amp;", "&amp;Combinar1[[#This Row],[temporalidad]]</f>
        <v>#VALUE!</v>
      </c>
      <c r="AF601" t="e">
        <f>+Combinar1[[#This Row],[url]]&amp;Combinar1[[#This Row],[Complemento Link]]&amp;Combinar1[[#This Row],[id_fil_url 1]]&amp;#REF!&amp;#REF!</f>
        <v>#VALUE!</v>
      </c>
    </row>
    <row r="602" spans="29:32" x14ac:dyDescent="0.3">
      <c r="AC602" t="e">
        <f>+Combinar1[[#This Row],[Descripción Filtro URL 1]]</f>
        <v>#VALUE!</v>
      </c>
      <c r="AD602" t="e">
        <f>+Combinar1[[#This Row],[titulo]]&amp;AC602&amp;", "&amp;Combinar1[[#This Row],[temporalidad]]</f>
        <v>#VALUE!</v>
      </c>
      <c r="AE602" t="e">
        <f>+Combinar1[[#This Row],[descripcion_larga]]&amp;AC602&amp;", según datos del "&amp;Combinar1[[#This Row],[fuente]]&amp;", "&amp;Combinar1[[#This Row],[temporalidad]]</f>
        <v>#VALUE!</v>
      </c>
      <c r="AF602" t="e">
        <f>+Combinar1[[#This Row],[url]]&amp;Combinar1[[#This Row],[Complemento Link]]&amp;Combinar1[[#This Row],[id_fil_url 1]]&amp;#REF!&amp;#REF!</f>
        <v>#VALUE!</v>
      </c>
    </row>
    <row r="603" spans="29:32" x14ac:dyDescent="0.3">
      <c r="AC603" t="e">
        <f>+Combinar1[[#This Row],[Descripción Filtro URL 1]]</f>
        <v>#VALUE!</v>
      </c>
      <c r="AD603" t="e">
        <f>+Combinar1[[#This Row],[titulo]]&amp;AC603&amp;", "&amp;Combinar1[[#This Row],[temporalidad]]</f>
        <v>#VALUE!</v>
      </c>
      <c r="AE603" t="e">
        <f>+Combinar1[[#This Row],[descripcion_larga]]&amp;AC603&amp;", según datos del "&amp;Combinar1[[#This Row],[fuente]]&amp;", "&amp;Combinar1[[#This Row],[temporalidad]]</f>
        <v>#VALUE!</v>
      </c>
      <c r="AF603" t="e">
        <f>+Combinar1[[#This Row],[url]]&amp;Combinar1[[#This Row],[Complemento Link]]&amp;Combinar1[[#This Row],[id_fil_url 1]]&amp;#REF!&amp;#REF!</f>
        <v>#VALUE!</v>
      </c>
    </row>
    <row r="604" spans="29:32" x14ac:dyDescent="0.3">
      <c r="AC604" t="e">
        <f>+Combinar1[[#This Row],[Descripción Filtro URL 1]]</f>
        <v>#VALUE!</v>
      </c>
      <c r="AD604" t="e">
        <f>+Combinar1[[#This Row],[titulo]]&amp;AC604&amp;", "&amp;Combinar1[[#This Row],[temporalidad]]</f>
        <v>#VALUE!</v>
      </c>
      <c r="AE604" t="e">
        <f>+Combinar1[[#This Row],[descripcion_larga]]&amp;AC604&amp;", según datos del "&amp;Combinar1[[#This Row],[fuente]]&amp;", "&amp;Combinar1[[#This Row],[temporalidad]]</f>
        <v>#VALUE!</v>
      </c>
      <c r="AF604" t="e">
        <f>+Combinar1[[#This Row],[url]]&amp;Combinar1[[#This Row],[Complemento Link]]&amp;Combinar1[[#This Row],[id_fil_url 1]]&amp;#REF!&amp;#REF!</f>
        <v>#VALUE!</v>
      </c>
    </row>
    <row r="605" spans="29:32" x14ac:dyDescent="0.3">
      <c r="AC605" t="e">
        <f>+Combinar1[[#This Row],[Descripción Filtro URL 1]]</f>
        <v>#VALUE!</v>
      </c>
      <c r="AD605" t="e">
        <f>+Combinar1[[#This Row],[titulo]]&amp;AC605&amp;", "&amp;Combinar1[[#This Row],[temporalidad]]</f>
        <v>#VALUE!</v>
      </c>
      <c r="AE605" t="e">
        <f>+Combinar1[[#This Row],[descripcion_larga]]&amp;AC605&amp;", según datos del "&amp;Combinar1[[#This Row],[fuente]]&amp;", "&amp;Combinar1[[#This Row],[temporalidad]]</f>
        <v>#VALUE!</v>
      </c>
      <c r="AF605" t="e">
        <f>+Combinar1[[#This Row],[url]]&amp;Combinar1[[#This Row],[Complemento Link]]&amp;Combinar1[[#This Row],[id_fil_url 1]]&amp;#REF!&amp;#REF!</f>
        <v>#VALUE!</v>
      </c>
    </row>
    <row r="606" spans="29:32" x14ac:dyDescent="0.3">
      <c r="AC606" t="e">
        <f>+Combinar1[[#This Row],[Descripción Filtro URL 1]]</f>
        <v>#VALUE!</v>
      </c>
      <c r="AD606" t="e">
        <f>+Combinar1[[#This Row],[titulo]]&amp;AC606&amp;", "&amp;Combinar1[[#This Row],[temporalidad]]</f>
        <v>#VALUE!</v>
      </c>
      <c r="AE606" t="e">
        <f>+Combinar1[[#This Row],[descripcion_larga]]&amp;AC606&amp;", según datos del "&amp;Combinar1[[#This Row],[fuente]]&amp;", "&amp;Combinar1[[#This Row],[temporalidad]]</f>
        <v>#VALUE!</v>
      </c>
      <c r="AF606" t="e">
        <f>+Combinar1[[#This Row],[url]]&amp;Combinar1[[#This Row],[Complemento Link]]&amp;Combinar1[[#This Row],[id_fil_url 1]]&amp;#REF!&amp;#REF!</f>
        <v>#VALUE!</v>
      </c>
    </row>
    <row r="607" spans="29:32" x14ac:dyDescent="0.3">
      <c r="AC607" t="e">
        <f>+Combinar1[[#This Row],[Descripción Filtro URL 1]]</f>
        <v>#VALUE!</v>
      </c>
      <c r="AD607" t="e">
        <f>+Combinar1[[#This Row],[titulo]]&amp;AC607&amp;", "&amp;Combinar1[[#This Row],[temporalidad]]</f>
        <v>#VALUE!</v>
      </c>
      <c r="AE607" t="e">
        <f>+Combinar1[[#This Row],[descripcion_larga]]&amp;AC607&amp;", según datos del "&amp;Combinar1[[#This Row],[fuente]]&amp;", "&amp;Combinar1[[#This Row],[temporalidad]]</f>
        <v>#VALUE!</v>
      </c>
      <c r="AF607" t="e">
        <f>+Combinar1[[#This Row],[url]]&amp;Combinar1[[#This Row],[Complemento Link]]&amp;Combinar1[[#This Row],[id_fil_url 1]]&amp;#REF!&amp;#REF!</f>
        <v>#VALUE!</v>
      </c>
    </row>
    <row r="608" spans="29:32" x14ac:dyDescent="0.3">
      <c r="AC608" t="e">
        <f>+Combinar1[[#This Row],[Descripción Filtro URL 1]]</f>
        <v>#VALUE!</v>
      </c>
      <c r="AD608" t="e">
        <f>+Combinar1[[#This Row],[titulo]]&amp;AC608&amp;", "&amp;Combinar1[[#This Row],[temporalidad]]</f>
        <v>#VALUE!</v>
      </c>
      <c r="AE608" t="e">
        <f>+Combinar1[[#This Row],[descripcion_larga]]&amp;AC608&amp;", según datos del "&amp;Combinar1[[#This Row],[fuente]]&amp;", "&amp;Combinar1[[#This Row],[temporalidad]]</f>
        <v>#VALUE!</v>
      </c>
      <c r="AF608" t="e">
        <f>+Combinar1[[#This Row],[url]]&amp;Combinar1[[#This Row],[Complemento Link]]&amp;Combinar1[[#This Row],[id_fil_url 1]]&amp;#REF!&amp;#REF!</f>
        <v>#VALUE!</v>
      </c>
    </row>
    <row r="609" spans="29:32" x14ac:dyDescent="0.3">
      <c r="AC609" t="e">
        <f>+Combinar1[[#This Row],[Descripción Filtro URL 1]]</f>
        <v>#VALUE!</v>
      </c>
      <c r="AD609" t="e">
        <f>+Combinar1[[#This Row],[titulo]]&amp;AC609&amp;", "&amp;Combinar1[[#This Row],[temporalidad]]</f>
        <v>#VALUE!</v>
      </c>
      <c r="AE609" t="e">
        <f>+Combinar1[[#This Row],[descripcion_larga]]&amp;AC609&amp;", según datos del "&amp;Combinar1[[#This Row],[fuente]]&amp;", "&amp;Combinar1[[#This Row],[temporalidad]]</f>
        <v>#VALUE!</v>
      </c>
      <c r="AF609" t="e">
        <f>+Combinar1[[#This Row],[url]]&amp;Combinar1[[#This Row],[Complemento Link]]&amp;Combinar1[[#This Row],[id_fil_url 1]]&amp;#REF!&amp;#REF!</f>
        <v>#VALUE!</v>
      </c>
    </row>
    <row r="610" spans="29:32" x14ac:dyDescent="0.3">
      <c r="AC610" t="e">
        <f>+Combinar1[[#This Row],[Descripción Filtro URL 1]]</f>
        <v>#VALUE!</v>
      </c>
      <c r="AD610" t="e">
        <f>+Combinar1[[#This Row],[titulo]]&amp;AC610&amp;", "&amp;Combinar1[[#This Row],[temporalidad]]</f>
        <v>#VALUE!</v>
      </c>
      <c r="AE610" t="e">
        <f>+Combinar1[[#This Row],[descripcion_larga]]&amp;AC610&amp;", según datos del "&amp;Combinar1[[#This Row],[fuente]]&amp;", "&amp;Combinar1[[#This Row],[temporalidad]]</f>
        <v>#VALUE!</v>
      </c>
      <c r="AF610" t="e">
        <f>+Combinar1[[#This Row],[url]]&amp;Combinar1[[#This Row],[Complemento Link]]&amp;Combinar1[[#This Row],[id_fil_url 1]]&amp;#REF!&amp;#REF!</f>
        <v>#VALUE!</v>
      </c>
    </row>
    <row r="611" spans="29:32" x14ac:dyDescent="0.3">
      <c r="AC611" t="e">
        <f>+Combinar1[[#This Row],[Descripción Filtro URL 1]]</f>
        <v>#VALUE!</v>
      </c>
      <c r="AD611" t="e">
        <f>+Combinar1[[#This Row],[titulo]]&amp;AC611&amp;", "&amp;Combinar1[[#This Row],[temporalidad]]</f>
        <v>#VALUE!</v>
      </c>
      <c r="AE611" t="e">
        <f>+Combinar1[[#This Row],[descripcion_larga]]&amp;AC611&amp;", según datos del "&amp;Combinar1[[#This Row],[fuente]]&amp;", "&amp;Combinar1[[#This Row],[temporalidad]]</f>
        <v>#VALUE!</v>
      </c>
      <c r="AF611" t="e">
        <f>+Combinar1[[#This Row],[url]]&amp;Combinar1[[#This Row],[Complemento Link]]&amp;Combinar1[[#This Row],[id_fil_url 1]]&amp;#REF!&amp;#REF!</f>
        <v>#VALUE!</v>
      </c>
    </row>
    <row r="612" spans="29:32" x14ac:dyDescent="0.3">
      <c r="AC612" t="e">
        <f>+Combinar1[[#This Row],[Descripción Filtro URL 1]]</f>
        <v>#VALUE!</v>
      </c>
      <c r="AD612" t="e">
        <f>+Combinar1[[#This Row],[titulo]]&amp;AC612&amp;", "&amp;Combinar1[[#This Row],[temporalidad]]</f>
        <v>#VALUE!</v>
      </c>
      <c r="AE612" t="e">
        <f>+Combinar1[[#This Row],[descripcion_larga]]&amp;AC612&amp;", según datos del "&amp;Combinar1[[#This Row],[fuente]]&amp;", "&amp;Combinar1[[#This Row],[temporalidad]]</f>
        <v>#VALUE!</v>
      </c>
      <c r="AF612" t="e">
        <f>+Combinar1[[#This Row],[url]]&amp;Combinar1[[#This Row],[Complemento Link]]&amp;Combinar1[[#This Row],[id_fil_url 1]]&amp;#REF!&amp;#REF!</f>
        <v>#VALUE!</v>
      </c>
    </row>
    <row r="613" spans="29:32" x14ac:dyDescent="0.3">
      <c r="AC613" t="e">
        <f>+Combinar1[[#This Row],[Descripción Filtro URL 1]]</f>
        <v>#VALUE!</v>
      </c>
      <c r="AD613" t="e">
        <f>+Combinar1[[#This Row],[titulo]]&amp;AC613&amp;", "&amp;Combinar1[[#This Row],[temporalidad]]</f>
        <v>#VALUE!</v>
      </c>
      <c r="AE613" t="e">
        <f>+Combinar1[[#This Row],[descripcion_larga]]&amp;AC613&amp;", según datos del "&amp;Combinar1[[#This Row],[fuente]]&amp;", "&amp;Combinar1[[#This Row],[temporalidad]]</f>
        <v>#VALUE!</v>
      </c>
      <c r="AF613" t="e">
        <f>+Combinar1[[#This Row],[url]]&amp;Combinar1[[#This Row],[Complemento Link]]&amp;Combinar1[[#This Row],[id_fil_url 1]]&amp;#REF!&amp;#REF!</f>
        <v>#VALUE!</v>
      </c>
    </row>
    <row r="614" spans="29:32" x14ac:dyDescent="0.3">
      <c r="AC614" t="e">
        <f>+Combinar1[[#This Row],[Descripción Filtro URL 1]]</f>
        <v>#VALUE!</v>
      </c>
      <c r="AD614" t="e">
        <f>+Combinar1[[#This Row],[titulo]]&amp;AC614&amp;", "&amp;Combinar1[[#This Row],[temporalidad]]</f>
        <v>#VALUE!</v>
      </c>
      <c r="AE614" t="e">
        <f>+Combinar1[[#This Row],[descripcion_larga]]&amp;AC614&amp;", según datos del "&amp;Combinar1[[#This Row],[fuente]]&amp;", "&amp;Combinar1[[#This Row],[temporalidad]]</f>
        <v>#VALUE!</v>
      </c>
      <c r="AF614" t="e">
        <f>+Combinar1[[#This Row],[url]]&amp;Combinar1[[#This Row],[Complemento Link]]&amp;Combinar1[[#This Row],[id_fil_url 1]]&amp;#REF!&amp;#REF!</f>
        <v>#VALUE!</v>
      </c>
    </row>
    <row r="615" spans="29:32" x14ac:dyDescent="0.3">
      <c r="AC615" t="e">
        <f>+Combinar1[[#This Row],[Descripción Filtro URL 1]]</f>
        <v>#VALUE!</v>
      </c>
      <c r="AD615" t="e">
        <f>+Combinar1[[#This Row],[titulo]]&amp;AC615&amp;", "&amp;Combinar1[[#This Row],[temporalidad]]</f>
        <v>#VALUE!</v>
      </c>
      <c r="AE615" t="e">
        <f>+Combinar1[[#This Row],[descripcion_larga]]&amp;AC615&amp;", según datos del "&amp;Combinar1[[#This Row],[fuente]]&amp;", "&amp;Combinar1[[#This Row],[temporalidad]]</f>
        <v>#VALUE!</v>
      </c>
      <c r="AF615" t="e">
        <f>+Combinar1[[#This Row],[url]]&amp;Combinar1[[#This Row],[Complemento Link]]&amp;Combinar1[[#This Row],[id_fil_url 1]]&amp;#REF!&amp;#REF!</f>
        <v>#VALUE!</v>
      </c>
    </row>
    <row r="616" spans="29:32" x14ac:dyDescent="0.3">
      <c r="AC616" t="e">
        <f>+Combinar1[[#This Row],[Descripción Filtro URL 1]]</f>
        <v>#VALUE!</v>
      </c>
      <c r="AD616" t="e">
        <f>+Combinar1[[#This Row],[titulo]]&amp;AC616&amp;", "&amp;Combinar1[[#This Row],[temporalidad]]</f>
        <v>#VALUE!</v>
      </c>
      <c r="AE616" t="e">
        <f>+Combinar1[[#This Row],[descripcion_larga]]&amp;AC616&amp;", según datos del "&amp;Combinar1[[#This Row],[fuente]]&amp;", "&amp;Combinar1[[#This Row],[temporalidad]]</f>
        <v>#VALUE!</v>
      </c>
      <c r="AF616" t="e">
        <f>+Combinar1[[#This Row],[url]]&amp;Combinar1[[#This Row],[Complemento Link]]&amp;Combinar1[[#This Row],[id_fil_url 1]]&amp;#REF!&amp;#REF!</f>
        <v>#VALUE!</v>
      </c>
    </row>
    <row r="617" spans="29:32" x14ac:dyDescent="0.3">
      <c r="AC617" t="e">
        <f>+Combinar1[[#This Row],[Descripción Filtro URL 1]]</f>
        <v>#VALUE!</v>
      </c>
      <c r="AD617" t="e">
        <f>+Combinar1[[#This Row],[titulo]]&amp;AC617&amp;", "&amp;Combinar1[[#This Row],[temporalidad]]</f>
        <v>#VALUE!</v>
      </c>
      <c r="AE617" t="e">
        <f>+Combinar1[[#This Row],[descripcion_larga]]&amp;AC617&amp;", según datos del "&amp;Combinar1[[#This Row],[fuente]]&amp;", "&amp;Combinar1[[#This Row],[temporalidad]]</f>
        <v>#VALUE!</v>
      </c>
      <c r="AF617" t="e">
        <f>+Combinar1[[#This Row],[url]]&amp;Combinar1[[#This Row],[Complemento Link]]&amp;Combinar1[[#This Row],[id_fil_url 1]]&amp;#REF!&amp;#REF!</f>
        <v>#VALUE!</v>
      </c>
    </row>
    <row r="618" spans="29:32" x14ac:dyDescent="0.3">
      <c r="AC618" t="e">
        <f>+Combinar1[[#This Row],[Descripción Filtro URL 1]]</f>
        <v>#VALUE!</v>
      </c>
      <c r="AD618" t="e">
        <f>+Combinar1[[#This Row],[titulo]]&amp;AC618&amp;", "&amp;Combinar1[[#This Row],[temporalidad]]</f>
        <v>#VALUE!</v>
      </c>
      <c r="AE618" t="e">
        <f>+Combinar1[[#This Row],[descripcion_larga]]&amp;AC618&amp;", según datos del "&amp;Combinar1[[#This Row],[fuente]]&amp;", "&amp;Combinar1[[#This Row],[temporalidad]]</f>
        <v>#VALUE!</v>
      </c>
      <c r="AF618" t="e">
        <f>+Combinar1[[#This Row],[url]]&amp;Combinar1[[#This Row],[Complemento Link]]&amp;Combinar1[[#This Row],[id_fil_url 1]]&amp;#REF!&amp;#REF!</f>
        <v>#VALUE!</v>
      </c>
    </row>
    <row r="619" spans="29:32" x14ac:dyDescent="0.3">
      <c r="AC619" t="e">
        <f>+Combinar1[[#This Row],[Descripción Filtro URL 1]]</f>
        <v>#VALUE!</v>
      </c>
      <c r="AD619" t="e">
        <f>+Combinar1[[#This Row],[titulo]]&amp;AC619&amp;", "&amp;Combinar1[[#This Row],[temporalidad]]</f>
        <v>#VALUE!</v>
      </c>
      <c r="AE619" t="e">
        <f>+Combinar1[[#This Row],[descripcion_larga]]&amp;AC619&amp;", según datos del "&amp;Combinar1[[#This Row],[fuente]]&amp;", "&amp;Combinar1[[#This Row],[temporalidad]]</f>
        <v>#VALUE!</v>
      </c>
      <c r="AF619" t="e">
        <f>+Combinar1[[#This Row],[url]]&amp;Combinar1[[#This Row],[Complemento Link]]&amp;Combinar1[[#This Row],[id_fil_url 1]]&amp;#REF!&amp;#REF!</f>
        <v>#VALUE!</v>
      </c>
    </row>
    <row r="620" spans="29:32" x14ac:dyDescent="0.3">
      <c r="AC620" t="e">
        <f>+Combinar1[[#This Row],[Descripción Filtro URL 1]]</f>
        <v>#VALUE!</v>
      </c>
      <c r="AD620" t="e">
        <f>+Combinar1[[#This Row],[titulo]]&amp;AC620&amp;", "&amp;Combinar1[[#This Row],[temporalidad]]</f>
        <v>#VALUE!</v>
      </c>
      <c r="AE620" t="e">
        <f>+Combinar1[[#This Row],[descripcion_larga]]&amp;AC620&amp;", según datos del "&amp;Combinar1[[#This Row],[fuente]]&amp;", "&amp;Combinar1[[#This Row],[temporalidad]]</f>
        <v>#VALUE!</v>
      </c>
      <c r="AF620" t="e">
        <f>+Combinar1[[#This Row],[url]]&amp;Combinar1[[#This Row],[Complemento Link]]&amp;Combinar1[[#This Row],[id_fil_url 1]]&amp;#REF!&amp;#REF!</f>
        <v>#VALUE!</v>
      </c>
    </row>
    <row r="621" spans="29:32" x14ac:dyDescent="0.3">
      <c r="AC621" t="e">
        <f>+Combinar1[[#This Row],[Descripción Filtro URL 1]]</f>
        <v>#VALUE!</v>
      </c>
      <c r="AD621" t="e">
        <f>+Combinar1[[#This Row],[titulo]]&amp;AC621&amp;", "&amp;Combinar1[[#This Row],[temporalidad]]</f>
        <v>#VALUE!</v>
      </c>
      <c r="AE621" t="e">
        <f>+Combinar1[[#This Row],[descripcion_larga]]&amp;AC621&amp;", según datos del "&amp;Combinar1[[#This Row],[fuente]]&amp;", "&amp;Combinar1[[#This Row],[temporalidad]]</f>
        <v>#VALUE!</v>
      </c>
      <c r="AF621" t="e">
        <f>+Combinar1[[#This Row],[url]]&amp;Combinar1[[#This Row],[Complemento Link]]&amp;Combinar1[[#This Row],[id_fil_url 1]]&amp;#REF!&amp;#REF!</f>
        <v>#VALUE!</v>
      </c>
    </row>
    <row r="622" spans="29:32" x14ac:dyDescent="0.3">
      <c r="AC622" t="e">
        <f>+Combinar1[[#This Row],[Descripción Filtro URL 1]]</f>
        <v>#VALUE!</v>
      </c>
      <c r="AD622" t="e">
        <f>+Combinar1[[#This Row],[titulo]]&amp;AC622&amp;", "&amp;Combinar1[[#This Row],[temporalidad]]</f>
        <v>#VALUE!</v>
      </c>
      <c r="AE622" t="e">
        <f>+Combinar1[[#This Row],[descripcion_larga]]&amp;AC622&amp;", según datos del "&amp;Combinar1[[#This Row],[fuente]]&amp;", "&amp;Combinar1[[#This Row],[temporalidad]]</f>
        <v>#VALUE!</v>
      </c>
      <c r="AF622" t="e">
        <f>+Combinar1[[#This Row],[url]]&amp;Combinar1[[#This Row],[Complemento Link]]&amp;Combinar1[[#This Row],[id_fil_url 1]]&amp;#REF!&amp;#REF!</f>
        <v>#VALUE!</v>
      </c>
    </row>
    <row r="623" spans="29:32" x14ac:dyDescent="0.3">
      <c r="AC623" t="e">
        <f>+Combinar1[[#This Row],[Descripción Filtro URL 1]]</f>
        <v>#VALUE!</v>
      </c>
      <c r="AD623" t="e">
        <f>+Combinar1[[#This Row],[titulo]]&amp;AC623&amp;", "&amp;Combinar1[[#This Row],[temporalidad]]</f>
        <v>#VALUE!</v>
      </c>
      <c r="AE623" t="e">
        <f>+Combinar1[[#This Row],[descripcion_larga]]&amp;AC623&amp;", según datos del "&amp;Combinar1[[#This Row],[fuente]]&amp;", "&amp;Combinar1[[#This Row],[temporalidad]]</f>
        <v>#VALUE!</v>
      </c>
      <c r="AF623" t="e">
        <f>+Combinar1[[#This Row],[url]]&amp;Combinar1[[#This Row],[Complemento Link]]&amp;Combinar1[[#This Row],[id_fil_url 1]]&amp;#REF!&amp;#REF!</f>
        <v>#VALUE!</v>
      </c>
    </row>
    <row r="624" spans="29:32" x14ac:dyDescent="0.3">
      <c r="AC624" t="e">
        <f>+Combinar1[[#This Row],[Descripción Filtro URL 1]]</f>
        <v>#VALUE!</v>
      </c>
      <c r="AD624" t="e">
        <f>+Combinar1[[#This Row],[titulo]]&amp;AC624&amp;", "&amp;Combinar1[[#This Row],[temporalidad]]</f>
        <v>#VALUE!</v>
      </c>
      <c r="AE624" t="e">
        <f>+Combinar1[[#This Row],[descripcion_larga]]&amp;AC624&amp;", según datos del "&amp;Combinar1[[#This Row],[fuente]]&amp;", "&amp;Combinar1[[#This Row],[temporalidad]]</f>
        <v>#VALUE!</v>
      </c>
      <c r="AF624" t="e">
        <f>+Combinar1[[#This Row],[url]]&amp;Combinar1[[#This Row],[Complemento Link]]&amp;Combinar1[[#This Row],[id_fil_url 1]]&amp;#REF!&amp;#REF!</f>
        <v>#VALUE!</v>
      </c>
    </row>
    <row r="625" spans="29:32" x14ac:dyDescent="0.3">
      <c r="AC625" t="e">
        <f>+Combinar1[[#This Row],[Descripción Filtro URL 1]]</f>
        <v>#VALUE!</v>
      </c>
      <c r="AD625" t="e">
        <f>+Combinar1[[#This Row],[titulo]]&amp;AC625&amp;", "&amp;Combinar1[[#This Row],[temporalidad]]</f>
        <v>#VALUE!</v>
      </c>
      <c r="AE625" t="e">
        <f>+Combinar1[[#This Row],[descripcion_larga]]&amp;AC625&amp;", según datos del "&amp;Combinar1[[#This Row],[fuente]]&amp;", "&amp;Combinar1[[#This Row],[temporalidad]]</f>
        <v>#VALUE!</v>
      </c>
      <c r="AF625" t="e">
        <f>+Combinar1[[#This Row],[url]]&amp;Combinar1[[#This Row],[Complemento Link]]&amp;Combinar1[[#This Row],[id_fil_url 1]]&amp;#REF!&amp;#REF!</f>
        <v>#VALUE!</v>
      </c>
    </row>
    <row r="626" spans="29:32" x14ac:dyDescent="0.3">
      <c r="AC626" t="e">
        <f>+Combinar1[[#This Row],[Descripción Filtro URL 1]]</f>
        <v>#VALUE!</v>
      </c>
      <c r="AD626" t="e">
        <f>+Combinar1[[#This Row],[titulo]]&amp;AC626&amp;", "&amp;Combinar1[[#This Row],[temporalidad]]</f>
        <v>#VALUE!</v>
      </c>
      <c r="AE626" t="e">
        <f>+Combinar1[[#This Row],[descripcion_larga]]&amp;AC626&amp;", según datos del "&amp;Combinar1[[#This Row],[fuente]]&amp;", "&amp;Combinar1[[#This Row],[temporalidad]]</f>
        <v>#VALUE!</v>
      </c>
      <c r="AF626" t="e">
        <f>+Combinar1[[#This Row],[url]]&amp;Combinar1[[#This Row],[Complemento Link]]&amp;Combinar1[[#This Row],[id_fil_url 1]]&amp;#REF!&amp;#REF!</f>
        <v>#VALUE!</v>
      </c>
    </row>
    <row r="627" spans="29:32" x14ac:dyDescent="0.3">
      <c r="AC627" t="e">
        <f>+Combinar1[[#This Row],[Descripción Filtro URL 1]]</f>
        <v>#VALUE!</v>
      </c>
      <c r="AD627" t="e">
        <f>+Combinar1[[#This Row],[titulo]]&amp;AC627&amp;", "&amp;Combinar1[[#This Row],[temporalidad]]</f>
        <v>#VALUE!</v>
      </c>
      <c r="AE627" t="e">
        <f>+Combinar1[[#This Row],[descripcion_larga]]&amp;AC627&amp;", según datos del "&amp;Combinar1[[#This Row],[fuente]]&amp;", "&amp;Combinar1[[#This Row],[temporalidad]]</f>
        <v>#VALUE!</v>
      </c>
      <c r="AF627" t="e">
        <f>+Combinar1[[#This Row],[url]]&amp;Combinar1[[#This Row],[Complemento Link]]&amp;Combinar1[[#This Row],[id_fil_url 1]]&amp;#REF!&amp;#REF!</f>
        <v>#VALUE!</v>
      </c>
    </row>
    <row r="628" spans="29:32" x14ac:dyDescent="0.3">
      <c r="AC628" t="e">
        <f>+Combinar1[[#This Row],[Descripción Filtro URL 1]]</f>
        <v>#VALUE!</v>
      </c>
      <c r="AD628" t="e">
        <f>+Combinar1[[#This Row],[titulo]]&amp;AC628&amp;", "&amp;Combinar1[[#This Row],[temporalidad]]</f>
        <v>#VALUE!</v>
      </c>
      <c r="AE628" t="e">
        <f>+Combinar1[[#This Row],[descripcion_larga]]&amp;AC628&amp;", según datos del "&amp;Combinar1[[#This Row],[fuente]]&amp;", "&amp;Combinar1[[#This Row],[temporalidad]]</f>
        <v>#VALUE!</v>
      </c>
      <c r="AF628" t="e">
        <f>+Combinar1[[#This Row],[url]]&amp;Combinar1[[#This Row],[Complemento Link]]&amp;Combinar1[[#This Row],[id_fil_url 1]]&amp;#REF!&amp;#REF!</f>
        <v>#VALUE!</v>
      </c>
    </row>
    <row r="629" spans="29:32" x14ac:dyDescent="0.3">
      <c r="AC629" t="e">
        <f>+Combinar1[[#This Row],[Descripción Filtro URL 1]]</f>
        <v>#VALUE!</v>
      </c>
      <c r="AD629" t="e">
        <f>+Combinar1[[#This Row],[titulo]]&amp;AC629&amp;", "&amp;Combinar1[[#This Row],[temporalidad]]</f>
        <v>#VALUE!</v>
      </c>
      <c r="AE629" t="e">
        <f>+Combinar1[[#This Row],[descripcion_larga]]&amp;AC629&amp;", según datos del "&amp;Combinar1[[#This Row],[fuente]]&amp;", "&amp;Combinar1[[#This Row],[temporalidad]]</f>
        <v>#VALUE!</v>
      </c>
      <c r="AF629" t="e">
        <f>+Combinar1[[#This Row],[url]]&amp;Combinar1[[#This Row],[Complemento Link]]&amp;Combinar1[[#This Row],[id_fil_url 1]]&amp;#REF!&amp;#REF!</f>
        <v>#VALUE!</v>
      </c>
    </row>
    <row r="630" spans="29:32" x14ac:dyDescent="0.3">
      <c r="AC630" t="e">
        <f>+Combinar1[[#This Row],[Descripción Filtro URL 1]]</f>
        <v>#VALUE!</v>
      </c>
      <c r="AD630" t="e">
        <f>+Combinar1[[#This Row],[titulo]]&amp;AC630&amp;", "&amp;Combinar1[[#This Row],[temporalidad]]</f>
        <v>#VALUE!</v>
      </c>
      <c r="AE630" t="e">
        <f>+Combinar1[[#This Row],[descripcion_larga]]&amp;AC630&amp;", según datos del "&amp;Combinar1[[#This Row],[fuente]]&amp;", "&amp;Combinar1[[#This Row],[temporalidad]]</f>
        <v>#VALUE!</v>
      </c>
      <c r="AF630" t="e">
        <f>+Combinar1[[#This Row],[url]]&amp;Combinar1[[#This Row],[Complemento Link]]&amp;Combinar1[[#This Row],[id_fil_url 1]]&amp;#REF!&amp;#REF!</f>
        <v>#VALUE!</v>
      </c>
    </row>
    <row r="631" spans="29:32" x14ac:dyDescent="0.3">
      <c r="AC631" t="e">
        <f>+Combinar1[[#This Row],[Descripción Filtro URL 1]]</f>
        <v>#VALUE!</v>
      </c>
      <c r="AD631" t="e">
        <f>+Combinar1[[#This Row],[titulo]]&amp;AC631&amp;", "&amp;Combinar1[[#This Row],[temporalidad]]</f>
        <v>#VALUE!</v>
      </c>
      <c r="AE631" t="e">
        <f>+Combinar1[[#This Row],[descripcion_larga]]&amp;AC631&amp;", según datos del "&amp;Combinar1[[#This Row],[fuente]]&amp;", "&amp;Combinar1[[#This Row],[temporalidad]]</f>
        <v>#VALUE!</v>
      </c>
      <c r="AF631" t="e">
        <f>+Combinar1[[#This Row],[url]]&amp;Combinar1[[#This Row],[Complemento Link]]&amp;Combinar1[[#This Row],[id_fil_url 1]]&amp;#REF!&amp;#REF!</f>
        <v>#VALUE!</v>
      </c>
    </row>
    <row r="632" spans="29:32" x14ac:dyDescent="0.3">
      <c r="AC632" t="e">
        <f>+Combinar1[[#This Row],[Descripción Filtro URL 1]]</f>
        <v>#VALUE!</v>
      </c>
      <c r="AD632" t="e">
        <f>+Combinar1[[#This Row],[titulo]]&amp;AC632&amp;", "&amp;Combinar1[[#This Row],[temporalidad]]</f>
        <v>#VALUE!</v>
      </c>
      <c r="AE632" t="e">
        <f>+Combinar1[[#This Row],[descripcion_larga]]&amp;AC632&amp;", según datos del "&amp;Combinar1[[#This Row],[fuente]]&amp;", "&amp;Combinar1[[#This Row],[temporalidad]]</f>
        <v>#VALUE!</v>
      </c>
      <c r="AF632" t="e">
        <f>+Combinar1[[#This Row],[url]]&amp;Combinar1[[#This Row],[Complemento Link]]&amp;Combinar1[[#This Row],[id_fil_url 1]]&amp;#REF!&amp;#REF!</f>
        <v>#VALUE!</v>
      </c>
    </row>
    <row r="633" spans="29:32" x14ac:dyDescent="0.3">
      <c r="AC633" t="e">
        <f>+Combinar1[[#This Row],[Descripción Filtro URL 1]]</f>
        <v>#VALUE!</v>
      </c>
      <c r="AD633" t="e">
        <f>+Combinar1[[#This Row],[titulo]]&amp;AC633&amp;", "&amp;Combinar1[[#This Row],[temporalidad]]</f>
        <v>#VALUE!</v>
      </c>
      <c r="AE633" t="e">
        <f>+Combinar1[[#This Row],[descripcion_larga]]&amp;AC633&amp;", según datos del "&amp;Combinar1[[#This Row],[fuente]]&amp;", "&amp;Combinar1[[#This Row],[temporalidad]]</f>
        <v>#VALUE!</v>
      </c>
      <c r="AF633" t="e">
        <f>+Combinar1[[#This Row],[url]]&amp;Combinar1[[#This Row],[Complemento Link]]&amp;Combinar1[[#This Row],[id_fil_url 1]]&amp;#REF!&amp;#REF!</f>
        <v>#VALUE!</v>
      </c>
    </row>
    <row r="634" spans="29:32" x14ac:dyDescent="0.3">
      <c r="AC634" t="e">
        <f>+Combinar1[[#This Row],[Descripción Filtro URL 1]]</f>
        <v>#VALUE!</v>
      </c>
      <c r="AD634" t="e">
        <f>+Combinar1[[#This Row],[titulo]]&amp;AC634&amp;", "&amp;Combinar1[[#This Row],[temporalidad]]</f>
        <v>#VALUE!</v>
      </c>
      <c r="AE634" t="e">
        <f>+Combinar1[[#This Row],[descripcion_larga]]&amp;AC634&amp;", según datos del "&amp;Combinar1[[#This Row],[fuente]]&amp;", "&amp;Combinar1[[#This Row],[temporalidad]]</f>
        <v>#VALUE!</v>
      </c>
      <c r="AF634" t="e">
        <f>+Combinar1[[#This Row],[url]]&amp;Combinar1[[#This Row],[Complemento Link]]&amp;Combinar1[[#This Row],[id_fil_url 1]]&amp;#REF!&amp;#REF!</f>
        <v>#VALUE!</v>
      </c>
    </row>
    <row r="635" spans="29:32" x14ac:dyDescent="0.3">
      <c r="AC635" t="e">
        <f>+Combinar1[[#This Row],[Descripción Filtro URL 1]]</f>
        <v>#VALUE!</v>
      </c>
      <c r="AD635" t="e">
        <f>+Combinar1[[#This Row],[titulo]]&amp;AC635&amp;", "&amp;Combinar1[[#This Row],[temporalidad]]</f>
        <v>#VALUE!</v>
      </c>
      <c r="AE635" t="e">
        <f>+Combinar1[[#This Row],[descripcion_larga]]&amp;AC635&amp;", según datos del "&amp;Combinar1[[#This Row],[fuente]]&amp;", "&amp;Combinar1[[#This Row],[temporalidad]]</f>
        <v>#VALUE!</v>
      </c>
      <c r="AF635" t="e">
        <f>+Combinar1[[#This Row],[url]]&amp;Combinar1[[#This Row],[Complemento Link]]&amp;Combinar1[[#This Row],[id_fil_url 1]]&amp;#REF!&amp;#REF!</f>
        <v>#VALUE!</v>
      </c>
    </row>
    <row r="636" spans="29:32" x14ac:dyDescent="0.3">
      <c r="AC636" t="e">
        <f>+Combinar1[[#This Row],[Descripción Filtro URL 1]]</f>
        <v>#VALUE!</v>
      </c>
      <c r="AD636" t="e">
        <f>+Combinar1[[#This Row],[titulo]]&amp;AC636&amp;", "&amp;Combinar1[[#This Row],[temporalidad]]</f>
        <v>#VALUE!</v>
      </c>
      <c r="AE636" t="e">
        <f>+Combinar1[[#This Row],[descripcion_larga]]&amp;AC636&amp;", según datos del "&amp;Combinar1[[#This Row],[fuente]]&amp;", "&amp;Combinar1[[#This Row],[temporalidad]]</f>
        <v>#VALUE!</v>
      </c>
      <c r="AF636" t="e">
        <f>+Combinar1[[#This Row],[url]]&amp;Combinar1[[#This Row],[Complemento Link]]&amp;Combinar1[[#This Row],[id_fil_url 1]]&amp;#REF!&amp;#REF!</f>
        <v>#VALUE!</v>
      </c>
    </row>
    <row r="637" spans="29:32" x14ac:dyDescent="0.3">
      <c r="AC637" t="e">
        <f>+Combinar1[[#This Row],[Descripción Filtro URL 1]]</f>
        <v>#VALUE!</v>
      </c>
      <c r="AD637" t="e">
        <f>+Combinar1[[#This Row],[titulo]]&amp;AC637&amp;", "&amp;Combinar1[[#This Row],[temporalidad]]</f>
        <v>#VALUE!</v>
      </c>
      <c r="AE637" t="e">
        <f>+Combinar1[[#This Row],[descripcion_larga]]&amp;AC637&amp;", según datos del "&amp;Combinar1[[#This Row],[fuente]]&amp;", "&amp;Combinar1[[#This Row],[temporalidad]]</f>
        <v>#VALUE!</v>
      </c>
      <c r="AF637" t="e">
        <f>+Combinar1[[#This Row],[url]]&amp;Combinar1[[#This Row],[Complemento Link]]&amp;Combinar1[[#This Row],[id_fil_url 1]]&amp;#REF!&amp;#REF!</f>
        <v>#VALUE!</v>
      </c>
    </row>
    <row r="638" spans="29:32" x14ac:dyDescent="0.3">
      <c r="AC638" t="e">
        <f>+Combinar1[[#This Row],[Descripción Filtro URL 1]]</f>
        <v>#VALUE!</v>
      </c>
      <c r="AD638" t="e">
        <f>+Combinar1[[#This Row],[titulo]]&amp;AC638&amp;", "&amp;Combinar1[[#This Row],[temporalidad]]</f>
        <v>#VALUE!</v>
      </c>
      <c r="AE638" t="e">
        <f>+Combinar1[[#This Row],[descripcion_larga]]&amp;AC638&amp;", según datos del "&amp;Combinar1[[#This Row],[fuente]]&amp;", "&amp;Combinar1[[#This Row],[temporalidad]]</f>
        <v>#VALUE!</v>
      </c>
      <c r="AF638" t="e">
        <f>+Combinar1[[#This Row],[url]]&amp;Combinar1[[#This Row],[Complemento Link]]&amp;Combinar1[[#This Row],[id_fil_url 1]]&amp;#REF!&amp;#REF!</f>
        <v>#VALUE!</v>
      </c>
    </row>
    <row r="639" spans="29:32" x14ac:dyDescent="0.3">
      <c r="AC639" t="e">
        <f>+Combinar1[[#This Row],[Descripción Filtro URL 1]]</f>
        <v>#VALUE!</v>
      </c>
      <c r="AD639" t="e">
        <f>+Combinar1[[#This Row],[titulo]]&amp;AC639&amp;", "&amp;Combinar1[[#This Row],[temporalidad]]</f>
        <v>#VALUE!</v>
      </c>
      <c r="AE639" t="e">
        <f>+Combinar1[[#This Row],[descripcion_larga]]&amp;AC639&amp;", según datos del "&amp;Combinar1[[#This Row],[fuente]]&amp;", "&amp;Combinar1[[#This Row],[temporalidad]]</f>
        <v>#VALUE!</v>
      </c>
      <c r="AF639" t="e">
        <f>+Combinar1[[#This Row],[url]]&amp;Combinar1[[#This Row],[Complemento Link]]&amp;Combinar1[[#This Row],[id_fil_url 1]]&amp;#REF!&amp;#REF!</f>
        <v>#VALUE!</v>
      </c>
    </row>
    <row r="640" spans="29:32" x14ac:dyDescent="0.3">
      <c r="AC640" t="e">
        <f>+Combinar1[[#This Row],[Descripción Filtro URL 1]]</f>
        <v>#VALUE!</v>
      </c>
      <c r="AD640" t="e">
        <f>+Combinar1[[#This Row],[titulo]]&amp;AC640&amp;", "&amp;Combinar1[[#This Row],[temporalidad]]</f>
        <v>#VALUE!</v>
      </c>
      <c r="AE640" t="e">
        <f>+Combinar1[[#This Row],[descripcion_larga]]&amp;AC640&amp;", según datos del "&amp;Combinar1[[#This Row],[fuente]]&amp;", "&amp;Combinar1[[#This Row],[temporalidad]]</f>
        <v>#VALUE!</v>
      </c>
      <c r="AF640" t="e">
        <f>+Combinar1[[#This Row],[url]]&amp;Combinar1[[#This Row],[Complemento Link]]&amp;Combinar1[[#This Row],[id_fil_url 1]]&amp;#REF!&amp;#REF!</f>
        <v>#VALUE!</v>
      </c>
    </row>
    <row r="641" spans="29:32" x14ac:dyDescent="0.3">
      <c r="AC641" t="e">
        <f>+Combinar1[[#This Row],[Descripción Filtro URL 1]]</f>
        <v>#VALUE!</v>
      </c>
      <c r="AD641" t="e">
        <f>+Combinar1[[#This Row],[titulo]]&amp;AC641&amp;", "&amp;Combinar1[[#This Row],[temporalidad]]</f>
        <v>#VALUE!</v>
      </c>
      <c r="AE641" t="e">
        <f>+Combinar1[[#This Row],[descripcion_larga]]&amp;AC641&amp;", según datos del "&amp;Combinar1[[#This Row],[fuente]]&amp;", "&amp;Combinar1[[#This Row],[temporalidad]]</f>
        <v>#VALUE!</v>
      </c>
      <c r="AF641" t="e">
        <f>+Combinar1[[#This Row],[url]]&amp;Combinar1[[#This Row],[Complemento Link]]&amp;Combinar1[[#This Row],[id_fil_url 1]]&amp;#REF!&amp;#REF!</f>
        <v>#VALUE!</v>
      </c>
    </row>
    <row r="642" spans="29:32" x14ac:dyDescent="0.3">
      <c r="AC642" t="e">
        <f>+Combinar1[[#This Row],[Descripción Filtro URL 1]]</f>
        <v>#VALUE!</v>
      </c>
      <c r="AD642" t="e">
        <f>+Combinar1[[#This Row],[titulo]]&amp;AC642&amp;", "&amp;Combinar1[[#This Row],[temporalidad]]</f>
        <v>#VALUE!</v>
      </c>
      <c r="AE642" t="e">
        <f>+Combinar1[[#This Row],[descripcion_larga]]&amp;AC642&amp;", según datos del "&amp;Combinar1[[#This Row],[fuente]]&amp;", "&amp;Combinar1[[#This Row],[temporalidad]]</f>
        <v>#VALUE!</v>
      </c>
      <c r="AF642" t="e">
        <f>+Combinar1[[#This Row],[url]]&amp;Combinar1[[#This Row],[Complemento Link]]&amp;Combinar1[[#This Row],[id_fil_url 1]]&amp;#REF!&amp;#REF!</f>
        <v>#VALUE!</v>
      </c>
    </row>
    <row r="643" spans="29:32" x14ac:dyDescent="0.3">
      <c r="AC643" t="e">
        <f>+Combinar1[[#This Row],[Descripción Filtro URL 1]]</f>
        <v>#VALUE!</v>
      </c>
      <c r="AD643" t="e">
        <f>+Combinar1[[#This Row],[titulo]]&amp;AC643&amp;", "&amp;Combinar1[[#This Row],[temporalidad]]</f>
        <v>#VALUE!</v>
      </c>
      <c r="AE643" t="e">
        <f>+Combinar1[[#This Row],[descripcion_larga]]&amp;AC643&amp;", según datos del "&amp;Combinar1[[#This Row],[fuente]]&amp;", "&amp;Combinar1[[#This Row],[temporalidad]]</f>
        <v>#VALUE!</v>
      </c>
      <c r="AF643" t="e">
        <f>+Combinar1[[#This Row],[url]]&amp;Combinar1[[#This Row],[Complemento Link]]&amp;Combinar1[[#This Row],[id_fil_url 1]]&amp;#REF!&amp;#REF!</f>
        <v>#VALUE!</v>
      </c>
    </row>
    <row r="644" spans="29:32" x14ac:dyDescent="0.3">
      <c r="AC644" t="e">
        <f>+Combinar1[[#This Row],[Descripción Filtro URL 1]]</f>
        <v>#VALUE!</v>
      </c>
      <c r="AD644" t="e">
        <f>+Combinar1[[#This Row],[titulo]]&amp;AC644&amp;", "&amp;Combinar1[[#This Row],[temporalidad]]</f>
        <v>#VALUE!</v>
      </c>
      <c r="AE644" t="e">
        <f>+Combinar1[[#This Row],[descripcion_larga]]&amp;AC644&amp;", según datos del "&amp;Combinar1[[#This Row],[fuente]]&amp;", "&amp;Combinar1[[#This Row],[temporalidad]]</f>
        <v>#VALUE!</v>
      </c>
      <c r="AF644" t="e">
        <f>+Combinar1[[#This Row],[url]]&amp;Combinar1[[#This Row],[Complemento Link]]&amp;Combinar1[[#This Row],[id_fil_url 1]]&amp;#REF!&amp;#REF!</f>
        <v>#VALUE!</v>
      </c>
    </row>
    <row r="645" spans="29:32" x14ac:dyDescent="0.3">
      <c r="AC645" t="e">
        <f>+Combinar1[[#This Row],[Descripción Filtro URL 1]]</f>
        <v>#VALUE!</v>
      </c>
      <c r="AD645" t="e">
        <f>+Combinar1[[#This Row],[titulo]]&amp;AC645&amp;", "&amp;Combinar1[[#This Row],[temporalidad]]</f>
        <v>#VALUE!</v>
      </c>
      <c r="AE645" t="e">
        <f>+Combinar1[[#This Row],[descripcion_larga]]&amp;AC645&amp;", según datos del "&amp;Combinar1[[#This Row],[fuente]]&amp;", "&amp;Combinar1[[#This Row],[temporalidad]]</f>
        <v>#VALUE!</v>
      </c>
      <c r="AF645" t="e">
        <f>+Combinar1[[#This Row],[url]]&amp;Combinar1[[#This Row],[Complemento Link]]&amp;Combinar1[[#This Row],[id_fil_url 1]]&amp;#REF!&amp;#REF!</f>
        <v>#VALUE!</v>
      </c>
    </row>
    <row r="646" spans="29:32" x14ac:dyDescent="0.3">
      <c r="AC646" t="e">
        <f>+Combinar1[[#This Row],[Descripción Filtro URL 1]]</f>
        <v>#VALUE!</v>
      </c>
      <c r="AD646" t="e">
        <f>+Combinar1[[#This Row],[titulo]]&amp;AC646&amp;", "&amp;Combinar1[[#This Row],[temporalidad]]</f>
        <v>#VALUE!</v>
      </c>
      <c r="AE646" t="e">
        <f>+Combinar1[[#This Row],[descripcion_larga]]&amp;AC646&amp;", según datos del "&amp;Combinar1[[#This Row],[fuente]]&amp;", "&amp;Combinar1[[#This Row],[temporalidad]]</f>
        <v>#VALUE!</v>
      </c>
      <c r="AF646" t="e">
        <f>+Combinar1[[#This Row],[url]]&amp;Combinar1[[#This Row],[Complemento Link]]&amp;Combinar1[[#This Row],[id_fil_url 1]]&amp;#REF!&amp;#REF!</f>
        <v>#VALUE!</v>
      </c>
    </row>
    <row r="647" spans="29:32" x14ac:dyDescent="0.3">
      <c r="AC647" t="e">
        <f>+Combinar1[[#This Row],[Descripción Filtro URL 1]]</f>
        <v>#VALUE!</v>
      </c>
      <c r="AD647" t="e">
        <f>+Combinar1[[#This Row],[titulo]]&amp;AC647&amp;", "&amp;Combinar1[[#This Row],[temporalidad]]</f>
        <v>#VALUE!</v>
      </c>
      <c r="AE647" t="e">
        <f>+Combinar1[[#This Row],[descripcion_larga]]&amp;AC647&amp;", según datos del "&amp;Combinar1[[#This Row],[fuente]]&amp;", "&amp;Combinar1[[#This Row],[temporalidad]]</f>
        <v>#VALUE!</v>
      </c>
      <c r="AF647" t="e">
        <f>+Combinar1[[#This Row],[url]]&amp;Combinar1[[#This Row],[Complemento Link]]&amp;Combinar1[[#This Row],[id_fil_url 1]]&amp;#REF!&amp;#REF!</f>
        <v>#VALUE!</v>
      </c>
    </row>
    <row r="648" spans="29:32" x14ac:dyDescent="0.3">
      <c r="AC648" t="e">
        <f>+Combinar1[[#This Row],[Descripción Filtro URL 1]]</f>
        <v>#VALUE!</v>
      </c>
      <c r="AD648" t="e">
        <f>+Combinar1[[#This Row],[titulo]]&amp;AC648&amp;", "&amp;Combinar1[[#This Row],[temporalidad]]</f>
        <v>#VALUE!</v>
      </c>
      <c r="AE648" t="e">
        <f>+Combinar1[[#This Row],[descripcion_larga]]&amp;AC648&amp;", según datos del "&amp;Combinar1[[#This Row],[fuente]]&amp;", "&amp;Combinar1[[#This Row],[temporalidad]]</f>
        <v>#VALUE!</v>
      </c>
      <c r="AF648" t="e">
        <f>+Combinar1[[#This Row],[url]]&amp;Combinar1[[#This Row],[Complemento Link]]&amp;Combinar1[[#This Row],[id_fil_url 1]]&amp;#REF!&amp;#REF!</f>
        <v>#VALUE!</v>
      </c>
    </row>
    <row r="649" spans="29:32" x14ac:dyDescent="0.3">
      <c r="AC649" t="e">
        <f>+Combinar1[[#This Row],[Descripción Filtro URL 1]]</f>
        <v>#VALUE!</v>
      </c>
      <c r="AD649" t="e">
        <f>+Combinar1[[#This Row],[titulo]]&amp;AC649&amp;", "&amp;Combinar1[[#This Row],[temporalidad]]</f>
        <v>#VALUE!</v>
      </c>
      <c r="AE649" t="e">
        <f>+Combinar1[[#This Row],[descripcion_larga]]&amp;AC649&amp;", según datos del "&amp;Combinar1[[#This Row],[fuente]]&amp;", "&amp;Combinar1[[#This Row],[temporalidad]]</f>
        <v>#VALUE!</v>
      </c>
      <c r="AF649" t="e">
        <f>+Combinar1[[#This Row],[url]]&amp;Combinar1[[#This Row],[Complemento Link]]&amp;Combinar1[[#This Row],[id_fil_url 1]]&amp;#REF!&amp;#REF!</f>
        <v>#VALUE!</v>
      </c>
    </row>
    <row r="650" spans="29:32" x14ac:dyDescent="0.3">
      <c r="AC650" t="e">
        <f>+Combinar1[[#This Row],[Descripción Filtro URL 1]]</f>
        <v>#VALUE!</v>
      </c>
      <c r="AD650" t="e">
        <f>+Combinar1[[#This Row],[titulo]]&amp;AC650&amp;", "&amp;Combinar1[[#This Row],[temporalidad]]</f>
        <v>#VALUE!</v>
      </c>
      <c r="AE650" t="e">
        <f>+Combinar1[[#This Row],[descripcion_larga]]&amp;AC650&amp;", según datos del "&amp;Combinar1[[#This Row],[fuente]]&amp;", "&amp;Combinar1[[#This Row],[temporalidad]]</f>
        <v>#VALUE!</v>
      </c>
      <c r="AF650" t="e">
        <f>+Combinar1[[#This Row],[url]]&amp;Combinar1[[#This Row],[Complemento Link]]&amp;Combinar1[[#This Row],[id_fil_url 1]]&amp;#REF!&amp;#REF!</f>
        <v>#VALUE!</v>
      </c>
    </row>
    <row r="651" spans="29:32" x14ac:dyDescent="0.3">
      <c r="AC651" t="e">
        <f>+Combinar1[[#This Row],[Descripción Filtro URL 1]]</f>
        <v>#VALUE!</v>
      </c>
      <c r="AD651" t="e">
        <f>+Combinar1[[#This Row],[titulo]]&amp;AC651&amp;", "&amp;Combinar1[[#This Row],[temporalidad]]</f>
        <v>#VALUE!</v>
      </c>
      <c r="AE651" t="e">
        <f>+Combinar1[[#This Row],[descripcion_larga]]&amp;AC651&amp;", según datos del "&amp;Combinar1[[#This Row],[fuente]]&amp;", "&amp;Combinar1[[#This Row],[temporalidad]]</f>
        <v>#VALUE!</v>
      </c>
      <c r="AF651" t="e">
        <f>+Combinar1[[#This Row],[url]]&amp;Combinar1[[#This Row],[Complemento Link]]&amp;Combinar1[[#This Row],[id_fil_url 1]]&amp;#REF!&amp;#REF!</f>
        <v>#VALUE!</v>
      </c>
    </row>
    <row r="652" spans="29:32" x14ac:dyDescent="0.3">
      <c r="AC652" t="e">
        <f>+Combinar1[[#This Row],[Descripción Filtro URL 1]]</f>
        <v>#VALUE!</v>
      </c>
      <c r="AD652" t="e">
        <f>+Combinar1[[#This Row],[titulo]]&amp;AC652&amp;", "&amp;Combinar1[[#This Row],[temporalidad]]</f>
        <v>#VALUE!</v>
      </c>
      <c r="AE652" t="e">
        <f>+Combinar1[[#This Row],[descripcion_larga]]&amp;AC652&amp;", según datos del "&amp;Combinar1[[#This Row],[fuente]]&amp;", "&amp;Combinar1[[#This Row],[temporalidad]]</f>
        <v>#VALUE!</v>
      </c>
      <c r="AF652" t="e">
        <f>+Combinar1[[#This Row],[url]]&amp;Combinar1[[#This Row],[Complemento Link]]&amp;Combinar1[[#This Row],[id_fil_url 1]]&amp;#REF!&amp;#REF!</f>
        <v>#VALUE!</v>
      </c>
    </row>
    <row r="653" spans="29:32" x14ac:dyDescent="0.3">
      <c r="AC653" t="e">
        <f>+Combinar1[[#This Row],[Descripción Filtro URL 1]]</f>
        <v>#VALUE!</v>
      </c>
      <c r="AD653" t="e">
        <f>+Combinar1[[#This Row],[titulo]]&amp;AC653&amp;", "&amp;Combinar1[[#This Row],[temporalidad]]</f>
        <v>#VALUE!</v>
      </c>
      <c r="AE653" t="e">
        <f>+Combinar1[[#This Row],[descripcion_larga]]&amp;AC653&amp;", según datos del "&amp;Combinar1[[#This Row],[fuente]]&amp;", "&amp;Combinar1[[#This Row],[temporalidad]]</f>
        <v>#VALUE!</v>
      </c>
      <c r="AF653" t="e">
        <f>+Combinar1[[#This Row],[url]]&amp;Combinar1[[#This Row],[Complemento Link]]&amp;Combinar1[[#This Row],[id_fil_url 1]]&amp;#REF!&amp;#REF!</f>
        <v>#VALUE!</v>
      </c>
    </row>
    <row r="654" spans="29:32" x14ac:dyDescent="0.3">
      <c r="AC654" t="e">
        <f>+Combinar1[[#This Row],[Descripción Filtro URL 1]]</f>
        <v>#VALUE!</v>
      </c>
      <c r="AD654" t="e">
        <f>+Combinar1[[#This Row],[titulo]]&amp;AC654&amp;", "&amp;Combinar1[[#This Row],[temporalidad]]</f>
        <v>#VALUE!</v>
      </c>
      <c r="AE654" t="e">
        <f>+Combinar1[[#This Row],[descripcion_larga]]&amp;AC654&amp;", según datos del "&amp;Combinar1[[#This Row],[fuente]]&amp;", "&amp;Combinar1[[#This Row],[temporalidad]]</f>
        <v>#VALUE!</v>
      </c>
      <c r="AF654" t="e">
        <f>+Combinar1[[#This Row],[url]]&amp;Combinar1[[#This Row],[Complemento Link]]&amp;Combinar1[[#This Row],[id_fil_url 1]]&amp;#REF!&amp;#REF!</f>
        <v>#VALUE!</v>
      </c>
    </row>
    <row r="655" spans="29:32" x14ac:dyDescent="0.3">
      <c r="AC655" t="e">
        <f>+Combinar1[[#This Row],[Descripción Filtro URL 1]]</f>
        <v>#VALUE!</v>
      </c>
      <c r="AD655" t="e">
        <f>+Combinar1[[#This Row],[titulo]]&amp;AC655&amp;", "&amp;Combinar1[[#This Row],[temporalidad]]</f>
        <v>#VALUE!</v>
      </c>
      <c r="AE655" t="e">
        <f>+Combinar1[[#This Row],[descripcion_larga]]&amp;AC655&amp;", según datos del "&amp;Combinar1[[#This Row],[fuente]]&amp;", "&amp;Combinar1[[#This Row],[temporalidad]]</f>
        <v>#VALUE!</v>
      </c>
      <c r="AF655" t="e">
        <f>+Combinar1[[#This Row],[url]]&amp;Combinar1[[#This Row],[Complemento Link]]&amp;Combinar1[[#This Row],[id_fil_url 1]]&amp;#REF!&amp;#REF!</f>
        <v>#VALUE!</v>
      </c>
    </row>
    <row r="656" spans="29:32" x14ac:dyDescent="0.3">
      <c r="AC656" t="e">
        <f>+Combinar1[[#This Row],[Descripción Filtro URL 1]]</f>
        <v>#VALUE!</v>
      </c>
      <c r="AD656" t="e">
        <f>+Combinar1[[#This Row],[titulo]]&amp;AC656&amp;", "&amp;Combinar1[[#This Row],[temporalidad]]</f>
        <v>#VALUE!</v>
      </c>
      <c r="AE656" t="e">
        <f>+Combinar1[[#This Row],[descripcion_larga]]&amp;AC656&amp;", según datos del "&amp;Combinar1[[#This Row],[fuente]]&amp;", "&amp;Combinar1[[#This Row],[temporalidad]]</f>
        <v>#VALUE!</v>
      </c>
      <c r="AF656" t="e">
        <f>+Combinar1[[#This Row],[url]]&amp;Combinar1[[#This Row],[Complemento Link]]&amp;Combinar1[[#This Row],[id_fil_url 1]]&amp;#REF!&amp;#REF!</f>
        <v>#VALUE!</v>
      </c>
    </row>
    <row r="657" spans="29:32" x14ac:dyDescent="0.3">
      <c r="AC657" t="e">
        <f>+Combinar1[[#This Row],[Descripción Filtro URL 1]]</f>
        <v>#VALUE!</v>
      </c>
      <c r="AD657" t="e">
        <f>+Combinar1[[#This Row],[titulo]]&amp;AC657&amp;", "&amp;Combinar1[[#This Row],[temporalidad]]</f>
        <v>#VALUE!</v>
      </c>
      <c r="AE657" t="e">
        <f>+Combinar1[[#This Row],[descripcion_larga]]&amp;AC657&amp;", según datos del "&amp;Combinar1[[#This Row],[fuente]]&amp;", "&amp;Combinar1[[#This Row],[temporalidad]]</f>
        <v>#VALUE!</v>
      </c>
      <c r="AF657" t="e">
        <f>+Combinar1[[#This Row],[url]]&amp;Combinar1[[#This Row],[Complemento Link]]&amp;Combinar1[[#This Row],[id_fil_url 1]]&amp;#REF!&amp;#REF!</f>
        <v>#VALUE!</v>
      </c>
    </row>
    <row r="658" spans="29:32" x14ac:dyDescent="0.3">
      <c r="AC658" t="e">
        <f>+Combinar1[[#This Row],[Descripción Filtro URL 1]]</f>
        <v>#VALUE!</v>
      </c>
      <c r="AD658" t="e">
        <f>+Combinar1[[#This Row],[titulo]]&amp;AC658&amp;", "&amp;Combinar1[[#This Row],[temporalidad]]</f>
        <v>#VALUE!</v>
      </c>
      <c r="AE658" t="e">
        <f>+Combinar1[[#This Row],[descripcion_larga]]&amp;AC658&amp;", según datos del "&amp;Combinar1[[#This Row],[fuente]]&amp;", "&amp;Combinar1[[#This Row],[temporalidad]]</f>
        <v>#VALUE!</v>
      </c>
      <c r="AF658" t="e">
        <f>+Combinar1[[#This Row],[url]]&amp;Combinar1[[#This Row],[Complemento Link]]&amp;Combinar1[[#This Row],[id_fil_url 1]]&amp;#REF!&amp;#REF!</f>
        <v>#VALUE!</v>
      </c>
    </row>
    <row r="659" spans="29:32" x14ac:dyDescent="0.3">
      <c r="AC659" t="e">
        <f>+Combinar1[[#This Row],[Descripción Filtro URL 1]]</f>
        <v>#VALUE!</v>
      </c>
      <c r="AD659" t="e">
        <f>+Combinar1[[#This Row],[titulo]]&amp;AC659&amp;", "&amp;Combinar1[[#This Row],[temporalidad]]</f>
        <v>#VALUE!</v>
      </c>
      <c r="AE659" t="e">
        <f>+Combinar1[[#This Row],[descripcion_larga]]&amp;AC659&amp;", según datos del "&amp;Combinar1[[#This Row],[fuente]]&amp;", "&amp;Combinar1[[#This Row],[temporalidad]]</f>
        <v>#VALUE!</v>
      </c>
      <c r="AF659" t="e">
        <f>+Combinar1[[#This Row],[url]]&amp;Combinar1[[#This Row],[Complemento Link]]&amp;Combinar1[[#This Row],[id_fil_url 1]]&amp;#REF!&amp;#REF!</f>
        <v>#VALUE!</v>
      </c>
    </row>
    <row r="660" spans="29:32" x14ac:dyDescent="0.3">
      <c r="AC660" t="e">
        <f>+Combinar1[[#This Row],[Descripción Filtro URL 1]]</f>
        <v>#VALUE!</v>
      </c>
      <c r="AD660" t="e">
        <f>+Combinar1[[#This Row],[titulo]]&amp;AC660&amp;", "&amp;Combinar1[[#This Row],[temporalidad]]</f>
        <v>#VALUE!</v>
      </c>
      <c r="AE660" t="e">
        <f>+Combinar1[[#This Row],[descripcion_larga]]&amp;AC660&amp;", según datos del "&amp;Combinar1[[#This Row],[fuente]]&amp;", "&amp;Combinar1[[#This Row],[temporalidad]]</f>
        <v>#VALUE!</v>
      </c>
      <c r="AF660" t="e">
        <f>+Combinar1[[#This Row],[url]]&amp;Combinar1[[#This Row],[Complemento Link]]&amp;Combinar1[[#This Row],[id_fil_url 1]]&amp;#REF!&amp;#REF!</f>
        <v>#VALUE!</v>
      </c>
    </row>
    <row r="661" spans="29:32" x14ac:dyDescent="0.3">
      <c r="AC661" t="e">
        <f>+Combinar1[[#This Row],[Descripción Filtro URL 1]]</f>
        <v>#VALUE!</v>
      </c>
      <c r="AD661" t="e">
        <f>+Combinar1[[#This Row],[titulo]]&amp;AC661&amp;", "&amp;Combinar1[[#This Row],[temporalidad]]</f>
        <v>#VALUE!</v>
      </c>
      <c r="AE661" t="e">
        <f>+Combinar1[[#This Row],[descripcion_larga]]&amp;AC661&amp;", según datos del "&amp;Combinar1[[#This Row],[fuente]]&amp;", "&amp;Combinar1[[#This Row],[temporalidad]]</f>
        <v>#VALUE!</v>
      </c>
      <c r="AF661" t="e">
        <f>+Combinar1[[#This Row],[url]]&amp;Combinar1[[#This Row],[Complemento Link]]&amp;Combinar1[[#This Row],[id_fil_url 1]]&amp;#REF!&amp;#REF!</f>
        <v>#VALUE!</v>
      </c>
    </row>
    <row r="662" spans="29:32" x14ac:dyDescent="0.3">
      <c r="AC662" t="e">
        <f>+Combinar1[[#This Row],[Descripción Filtro URL 1]]</f>
        <v>#VALUE!</v>
      </c>
      <c r="AD662" t="e">
        <f>+Combinar1[[#This Row],[titulo]]&amp;AC662&amp;", "&amp;Combinar1[[#This Row],[temporalidad]]</f>
        <v>#VALUE!</v>
      </c>
      <c r="AE662" t="e">
        <f>+Combinar1[[#This Row],[descripcion_larga]]&amp;AC662&amp;", según datos del "&amp;Combinar1[[#This Row],[fuente]]&amp;", "&amp;Combinar1[[#This Row],[temporalidad]]</f>
        <v>#VALUE!</v>
      </c>
      <c r="AF662" t="e">
        <f>+Combinar1[[#This Row],[url]]&amp;Combinar1[[#This Row],[Complemento Link]]&amp;Combinar1[[#This Row],[id_fil_url 1]]&amp;#REF!&amp;#REF!</f>
        <v>#VALUE!</v>
      </c>
    </row>
    <row r="663" spans="29:32" x14ac:dyDescent="0.3">
      <c r="AC663" t="e">
        <f>+Combinar1[[#This Row],[Descripción Filtro URL 1]]</f>
        <v>#VALUE!</v>
      </c>
      <c r="AD663" t="e">
        <f>+Combinar1[[#This Row],[titulo]]&amp;AC663&amp;", "&amp;Combinar1[[#This Row],[temporalidad]]</f>
        <v>#VALUE!</v>
      </c>
      <c r="AE663" t="e">
        <f>+Combinar1[[#This Row],[descripcion_larga]]&amp;AC663&amp;", según datos del "&amp;Combinar1[[#This Row],[fuente]]&amp;", "&amp;Combinar1[[#This Row],[temporalidad]]</f>
        <v>#VALUE!</v>
      </c>
      <c r="AF663" t="e">
        <f>+Combinar1[[#This Row],[url]]&amp;Combinar1[[#This Row],[Complemento Link]]&amp;Combinar1[[#This Row],[id_fil_url 1]]&amp;#REF!&amp;#REF!</f>
        <v>#VALUE!</v>
      </c>
    </row>
    <row r="664" spans="29:32" x14ac:dyDescent="0.3">
      <c r="AC664" t="e">
        <f>+Combinar1[[#This Row],[Descripción Filtro URL 1]]</f>
        <v>#VALUE!</v>
      </c>
      <c r="AD664" t="e">
        <f>+Combinar1[[#This Row],[titulo]]&amp;AC664&amp;", "&amp;Combinar1[[#This Row],[temporalidad]]</f>
        <v>#VALUE!</v>
      </c>
      <c r="AE664" t="e">
        <f>+Combinar1[[#This Row],[descripcion_larga]]&amp;AC664&amp;", según datos del "&amp;Combinar1[[#This Row],[fuente]]&amp;", "&amp;Combinar1[[#This Row],[temporalidad]]</f>
        <v>#VALUE!</v>
      </c>
      <c r="AF664" t="e">
        <f>+Combinar1[[#This Row],[url]]&amp;Combinar1[[#This Row],[Complemento Link]]&amp;Combinar1[[#This Row],[id_fil_url 1]]&amp;#REF!&amp;#REF!</f>
        <v>#VALUE!</v>
      </c>
    </row>
    <row r="665" spans="29:32" x14ac:dyDescent="0.3">
      <c r="AC665" t="e">
        <f>+Combinar1[[#This Row],[Descripción Filtro URL 1]]</f>
        <v>#VALUE!</v>
      </c>
      <c r="AD665" t="e">
        <f>+Combinar1[[#This Row],[titulo]]&amp;AC665&amp;", "&amp;Combinar1[[#This Row],[temporalidad]]</f>
        <v>#VALUE!</v>
      </c>
      <c r="AE665" t="e">
        <f>+Combinar1[[#This Row],[descripcion_larga]]&amp;AC665&amp;", según datos del "&amp;Combinar1[[#This Row],[fuente]]&amp;", "&amp;Combinar1[[#This Row],[temporalidad]]</f>
        <v>#VALUE!</v>
      </c>
      <c r="AF665" t="e">
        <f>+Combinar1[[#This Row],[url]]&amp;Combinar1[[#This Row],[Complemento Link]]&amp;Combinar1[[#This Row],[id_fil_url 1]]&amp;#REF!&amp;#REF!</f>
        <v>#VALUE!</v>
      </c>
    </row>
    <row r="666" spans="29:32" x14ac:dyDescent="0.3">
      <c r="AC666" t="e">
        <f>+Combinar1[[#This Row],[Descripción Filtro URL 1]]</f>
        <v>#VALUE!</v>
      </c>
      <c r="AD666" t="e">
        <f>+Combinar1[[#This Row],[titulo]]&amp;AC666&amp;", "&amp;Combinar1[[#This Row],[temporalidad]]</f>
        <v>#VALUE!</v>
      </c>
      <c r="AE666" t="e">
        <f>+Combinar1[[#This Row],[descripcion_larga]]&amp;AC666&amp;", según datos del "&amp;Combinar1[[#This Row],[fuente]]&amp;", "&amp;Combinar1[[#This Row],[temporalidad]]</f>
        <v>#VALUE!</v>
      </c>
      <c r="AF666" t="e">
        <f>+Combinar1[[#This Row],[url]]&amp;Combinar1[[#This Row],[Complemento Link]]&amp;Combinar1[[#This Row],[id_fil_url 1]]&amp;#REF!&amp;#REF!</f>
        <v>#VALUE!</v>
      </c>
    </row>
    <row r="667" spans="29:32" x14ac:dyDescent="0.3">
      <c r="AC667" t="e">
        <f>+Combinar1[[#This Row],[Descripción Filtro URL 1]]</f>
        <v>#VALUE!</v>
      </c>
      <c r="AD667" t="e">
        <f>+Combinar1[[#This Row],[titulo]]&amp;AC667&amp;", "&amp;Combinar1[[#This Row],[temporalidad]]</f>
        <v>#VALUE!</v>
      </c>
      <c r="AE667" t="e">
        <f>+Combinar1[[#This Row],[descripcion_larga]]&amp;AC667&amp;", según datos del "&amp;Combinar1[[#This Row],[fuente]]&amp;", "&amp;Combinar1[[#This Row],[temporalidad]]</f>
        <v>#VALUE!</v>
      </c>
      <c r="AF667" t="e">
        <f>+Combinar1[[#This Row],[url]]&amp;Combinar1[[#This Row],[Complemento Link]]&amp;Combinar1[[#This Row],[id_fil_url 1]]&amp;#REF!&amp;#REF!</f>
        <v>#VALUE!</v>
      </c>
    </row>
    <row r="668" spans="29:32" x14ac:dyDescent="0.3">
      <c r="AC668" t="e">
        <f>+Combinar1[[#This Row],[Descripción Filtro URL 1]]</f>
        <v>#VALUE!</v>
      </c>
      <c r="AD668" t="e">
        <f>+Combinar1[[#This Row],[titulo]]&amp;AC668&amp;", "&amp;Combinar1[[#This Row],[temporalidad]]</f>
        <v>#VALUE!</v>
      </c>
      <c r="AE668" t="e">
        <f>+Combinar1[[#This Row],[descripcion_larga]]&amp;AC668&amp;", según datos del "&amp;Combinar1[[#This Row],[fuente]]&amp;", "&amp;Combinar1[[#This Row],[temporalidad]]</f>
        <v>#VALUE!</v>
      </c>
      <c r="AF668" t="e">
        <f>+Combinar1[[#This Row],[url]]&amp;Combinar1[[#This Row],[Complemento Link]]&amp;Combinar1[[#This Row],[id_fil_url 1]]&amp;#REF!&amp;#REF!</f>
        <v>#VALUE!</v>
      </c>
    </row>
    <row r="669" spans="29:32" x14ac:dyDescent="0.3">
      <c r="AC669" t="e">
        <f>+Combinar1[[#This Row],[Descripción Filtro URL 1]]</f>
        <v>#VALUE!</v>
      </c>
      <c r="AD669" t="e">
        <f>+Combinar1[[#This Row],[titulo]]&amp;AC669&amp;", "&amp;Combinar1[[#This Row],[temporalidad]]</f>
        <v>#VALUE!</v>
      </c>
      <c r="AE669" t="e">
        <f>+Combinar1[[#This Row],[descripcion_larga]]&amp;AC669&amp;", según datos del "&amp;Combinar1[[#This Row],[fuente]]&amp;", "&amp;Combinar1[[#This Row],[temporalidad]]</f>
        <v>#VALUE!</v>
      </c>
      <c r="AF669" t="e">
        <f>+Combinar1[[#This Row],[url]]&amp;Combinar1[[#This Row],[Complemento Link]]&amp;Combinar1[[#This Row],[id_fil_url 1]]&amp;#REF!&amp;#REF!</f>
        <v>#VALUE!</v>
      </c>
    </row>
    <row r="670" spans="29:32" x14ac:dyDescent="0.3">
      <c r="AC670" t="e">
        <f>+Combinar1[[#This Row],[Descripción Filtro URL 1]]</f>
        <v>#VALUE!</v>
      </c>
      <c r="AD670" t="e">
        <f>+Combinar1[[#This Row],[titulo]]&amp;AC670&amp;", "&amp;Combinar1[[#This Row],[temporalidad]]</f>
        <v>#VALUE!</v>
      </c>
      <c r="AE670" t="e">
        <f>+Combinar1[[#This Row],[descripcion_larga]]&amp;AC670&amp;", según datos del "&amp;Combinar1[[#This Row],[fuente]]&amp;", "&amp;Combinar1[[#This Row],[temporalidad]]</f>
        <v>#VALUE!</v>
      </c>
      <c r="AF670" t="e">
        <f>+Combinar1[[#This Row],[url]]&amp;Combinar1[[#This Row],[Complemento Link]]&amp;Combinar1[[#This Row],[id_fil_url 1]]&amp;#REF!&amp;#REF!</f>
        <v>#VALUE!</v>
      </c>
    </row>
    <row r="671" spans="29:32" x14ac:dyDescent="0.3">
      <c r="AC671" t="e">
        <f>+Combinar1[[#This Row],[Descripción Filtro URL 1]]</f>
        <v>#VALUE!</v>
      </c>
      <c r="AD671" t="e">
        <f>+Combinar1[[#This Row],[titulo]]&amp;AC671&amp;", "&amp;Combinar1[[#This Row],[temporalidad]]</f>
        <v>#VALUE!</v>
      </c>
      <c r="AE671" t="e">
        <f>+Combinar1[[#This Row],[descripcion_larga]]&amp;AC671&amp;", según datos del "&amp;Combinar1[[#This Row],[fuente]]&amp;", "&amp;Combinar1[[#This Row],[temporalidad]]</f>
        <v>#VALUE!</v>
      </c>
      <c r="AF671" t="e">
        <f>+Combinar1[[#This Row],[url]]&amp;Combinar1[[#This Row],[Complemento Link]]&amp;Combinar1[[#This Row],[id_fil_url 1]]&amp;#REF!&amp;#REF!</f>
        <v>#VALUE!</v>
      </c>
    </row>
    <row r="672" spans="29:32" x14ac:dyDescent="0.3">
      <c r="AC672" t="e">
        <f>+Combinar1[[#This Row],[Descripción Filtro URL 1]]</f>
        <v>#VALUE!</v>
      </c>
      <c r="AD672" t="e">
        <f>+Combinar1[[#This Row],[titulo]]&amp;AC672&amp;", "&amp;Combinar1[[#This Row],[temporalidad]]</f>
        <v>#VALUE!</v>
      </c>
      <c r="AE672" t="e">
        <f>+Combinar1[[#This Row],[descripcion_larga]]&amp;AC672&amp;", según datos del "&amp;Combinar1[[#This Row],[fuente]]&amp;", "&amp;Combinar1[[#This Row],[temporalidad]]</f>
        <v>#VALUE!</v>
      </c>
      <c r="AF672" t="e">
        <f>+Combinar1[[#This Row],[url]]&amp;Combinar1[[#This Row],[Complemento Link]]&amp;Combinar1[[#This Row],[id_fil_url 1]]&amp;#REF!&amp;#REF!</f>
        <v>#VALUE!</v>
      </c>
    </row>
    <row r="673" spans="29:32" x14ac:dyDescent="0.3">
      <c r="AC673" t="e">
        <f>+Combinar1[[#This Row],[Descripción Filtro URL 1]]</f>
        <v>#VALUE!</v>
      </c>
      <c r="AD673" t="e">
        <f>+Combinar1[[#This Row],[titulo]]&amp;AC673&amp;", "&amp;Combinar1[[#This Row],[temporalidad]]</f>
        <v>#VALUE!</v>
      </c>
      <c r="AE673" t="e">
        <f>+Combinar1[[#This Row],[descripcion_larga]]&amp;AC673&amp;", según datos del "&amp;Combinar1[[#This Row],[fuente]]&amp;", "&amp;Combinar1[[#This Row],[temporalidad]]</f>
        <v>#VALUE!</v>
      </c>
      <c r="AF673" t="e">
        <f>+Combinar1[[#This Row],[url]]&amp;Combinar1[[#This Row],[Complemento Link]]&amp;Combinar1[[#This Row],[id_fil_url 1]]&amp;#REF!&amp;#REF!</f>
        <v>#VALUE!</v>
      </c>
    </row>
    <row r="674" spans="29:32" x14ac:dyDescent="0.3">
      <c r="AC674" t="e">
        <f>+Combinar1[[#This Row],[Descripción Filtro URL 1]]</f>
        <v>#VALUE!</v>
      </c>
      <c r="AD674" t="e">
        <f>+Combinar1[[#This Row],[titulo]]&amp;AC674&amp;", "&amp;Combinar1[[#This Row],[temporalidad]]</f>
        <v>#VALUE!</v>
      </c>
      <c r="AE674" t="e">
        <f>+Combinar1[[#This Row],[descripcion_larga]]&amp;AC674&amp;", según datos del "&amp;Combinar1[[#This Row],[fuente]]&amp;", "&amp;Combinar1[[#This Row],[temporalidad]]</f>
        <v>#VALUE!</v>
      </c>
      <c r="AF674" t="e">
        <f>+Combinar1[[#This Row],[url]]&amp;Combinar1[[#This Row],[Complemento Link]]&amp;Combinar1[[#This Row],[id_fil_url 1]]&amp;#REF!&amp;#REF!</f>
        <v>#VALUE!</v>
      </c>
    </row>
    <row r="675" spans="29:32" x14ac:dyDescent="0.3">
      <c r="AC675" t="e">
        <f>+Combinar1[[#This Row],[Descripción Filtro URL 1]]</f>
        <v>#VALUE!</v>
      </c>
      <c r="AD675" t="e">
        <f>+Combinar1[[#This Row],[titulo]]&amp;AC675&amp;", "&amp;Combinar1[[#This Row],[temporalidad]]</f>
        <v>#VALUE!</v>
      </c>
      <c r="AE675" t="e">
        <f>+Combinar1[[#This Row],[descripcion_larga]]&amp;AC675&amp;", según datos del "&amp;Combinar1[[#This Row],[fuente]]&amp;", "&amp;Combinar1[[#This Row],[temporalidad]]</f>
        <v>#VALUE!</v>
      </c>
      <c r="AF675" t="e">
        <f>+Combinar1[[#This Row],[url]]&amp;Combinar1[[#This Row],[Complemento Link]]&amp;Combinar1[[#This Row],[id_fil_url 1]]&amp;#REF!&amp;#REF!</f>
        <v>#VALUE!</v>
      </c>
    </row>
    <row r="676" spans="29:32" x14ac:dyDescent="0.3">
      <c r="AC676" t="e">
        <f>+Combinar1[[#This Row],[Descripción Filtro URL 1]]</f>
        <v>#VALUE!</v>
      </c>
      <c r="AD676" t="e">
        <f>+Combinar1[[#This Row],[titulo]]&amp;AC676&amp;", "&amp;Combinar1[[#This Row],[temporalidad]]</f>
        <v>#VALUE!</v>
      </c>
      <c r="AE676" t="e">
        <f>+Combinar1[[#This Row],[descripcion_larga]]&amp;AC676&amp;", según datos del "&amp;Combinar1[[#This Row],[fuente]]&amp;", "&amp;Combinar1[[#This Row],[temporalidad]]</f>
        <v>#VALUE!</v>
      </c>
      <c r="AF676" t="e">
        <f>+Combinar1[[#This Row],[url]]&amp;Combinar1[[#This Row],[Complemento Link]]&amp;Combinar1[[#This Row],[id_fil_url 1]]&amp;#REF!&amp;#REF!</f>
        <v>#VALUE!</v>
      </c>
    </row>
    <row r="677" spans="29:32" x14ac:dyDescent="0.3">
      <c r="AC677" t="e">
        <f>+Combinar1[[#This Row],[Descripción Filtro URL 1]]</f>
        <v>#VALUE!</v>
      </c>
      <c r="AD677" t="e">
        <f>+Combinar1[[#This Row],[titulo]]&amp;AC677&amp;", "&amp;Combinar1[[#This Row],[temporalidad]]</f>
        <v>#VALUE!</v>
      </c>
      <c r="AE677" t="e">
        <f>+Combinar1[[#This Row],[descripcion_larga]]&amp;AC677&amp;", según datos del "&amp;Combinar1[[#This Row],[fuente]]&amp;", "&amp;Combinar1[[#This Row],[temporalidad]]</f>
        <v>#VALUE!</v>
      </c>
      <c r="AF677" t="e">
        <f>+Combinar1[[#This Row],[url]]&amp;Combinar1[[#This Row],[Complemento Link]]&amp;Combinar1[[#This Row],[id_fil_url 1]]&amp;#REF!&amp;#REF!</f>
        <v>#VALUE!</v>
      </c>
    </row>
    <row r="678" spans="29:32" x14ac:dyDescent="0.3">
      <c r="AC678" t="e">
        <f>+Combinar1[[#This Row],[Descripción Filtro URL 1]]</f>
        <v>#VALUE!</v>
      </c>
      <c r="AD678" t="e">
        <f>+Combinar1[[#This Row],[titulo]]&amp;AC678&amp;", "&amp;Combinar1[[#This Row],[temporalidad]]</f>
        <v>#VALUE!</v>
      </c>
      <c r="AE678" t="e">
        <f>+Combinar1[[#This Row],[descripcion_larga]]&amp;AC678&amp;", según datos del "&amp;Combinar1[[#This Row],[fuente]]&amp;", "&amp;Combinar1[[#This Row],[temporalidad]]</f>
        <v>#VALUE!</v>
      </c>
      <c r="AF678" t="e">
        <f>+Combinar1[[#This Row],[url]]&amp;Combinar1[[#This Row],[Complemento Link]]&amp;Combinar1[[#This Row],[id_fil_url 1]]&amp;#REF!&amp;#REF!</f>
        <v>#VALUE!</v>
      </c>
    </row>
    <row r="679" spans="29:32" x14ac:dyDescent="0.3">
      <c r="AC679" t="e">
        <f>+Combinar1[[#This Row],[Descripción Filtro URL 1]]</f>
        <v>#VALUE!</v>
      </c>
      <c r="AD679" t="e">
        <f>+Combinar1[[#This Row],[titulo]]&amp;AC679&amp;", "&amp;Combinar1[[#This Row],[temporalidad]]</f>
        <v>#VALUE!</v>
      </c>
      <c r="AE679" t="e">
        <f>+Combinar1[[#This Row],[descripcion_larga]]&amp;AC679&amp;", según datos del "&amp;Combinar1[[#This Row],[fuente]]&amp;", "&amp;Combinar1[[#This Row],[temporalidad]]</f>
        <v>#VALUE!</v>
      </c>
      <c r="AF679" t="e">
        <f>+Combinar1[[#This Row],[url]]&amp;Combinar1[[#This Row],[Complemento Link]]&amp;Combinar1[[#This Row],[id_fil_url 1]]&amp;#REF!&amp;#REF!</f>
        <v>#VALUE!</v>
      </c>
    </row>
    <row r="680" spans="29:32" x14ac:dyDescent="0.3">
      <c r="AC680" t="e">
        <f>+Combinar1[[#This Row],[Descripción Filtro URL 1]]</f>
        <v>#VALUE!</v>
      </c>
      <c r="AD680" t="e">
        <f>+Combinar1[[#This Row],[titulo]]&amp;AC680&amp;", "&amp;Combinar1[[#This Row],[temporalidad]]</f>
        <v>#VALUE!</v>
      </c>
      <c r="AE680" t="e">
        <f>+Combinar1[[#This Row],[descripcion_larga]]&amp;AC680&amp;", según datos del "&amp;Combinar1[[#This Row],[fuente]]&amp;", "&amp;Combinar1[[#This Row],[temporalidad]]</f>
        <v>#VALUE!</v>
      </c>
      <c r="AF680" t="e">
        <f>+Combinar1[[#This Row],[url]]&amp;Combinar1[[#This Row],[Complemento Link]]&amp;Combinar1[[#This Row],[id_fil_url 1]]&amp;#REF!&amp;#REF!</f>
        <v>#VALUE!</v>
      </c>
    </row>
    <row r="681" spans="29:32" x14ac:dyDescent="0.3">
      <c r="AC681" t="e">
        <f>+Combinar1[[#This Row],[Descripción Filtro URL 1]]</f>
        <v>#VALUE!</v>
      </c>
      <c r="AD681" t="e">
        <f>+Combinar1[[#This Row],[titulo]]&amp;AC681&amp;", "&amp;Combinar1[[#This Row],[temporalidad]]</f>
        <v>#VALUE!</v>
      </c>
      <c r="AE681" t="e">
        <f>+Combinar1[[#This Row],[descripcion_larga]]&amp;AC681&amp;", según datos del "&amp;Combinar1[[#This Row],[fuente]]&amp;", "&amp;Combinar1[[#This Row],[temporalidad]]</f>
        <v>#VALUE!</v>
      </c>
      <c r="AF681" t="e">
        <f>+Combinar1[[#This Row],[url]]&amp;Combinar1[[#This Row],[Complemento Link]]&amp;Combinar1[[#This Row],[id_fil_url 1]]&amp;#REF!&amp;#REF!</f>
        <v>#VALUE!</v>
      </c>
    </row>
    <row r="682" spans="29:32" x14ac:dyDescent="0.3">
      <c r="AC682" t="e">
        <f>+Combinar1[[#This Row],[Descripción Filtro URL 1]]</f>
        <v>#VALUE!</v>
      </c>
      <c r="AD682" t="e">
        <f>+Combinar1[[#This Row],[titulo]]&amp;AC682&amp;", "&amp;Combinar1[[#This Row],[temporalidad]]</f>
        <v>#VALUE!</v>
      </c>
      <c r="AE682" t="e">
        <f>+Combinar1[[#This Row],[descripcion_larga]]&amp;AC682&amp;", según datos del "&amp;Combinar1[[#This Row],[fuente]]&amp;", "&amp;Combinar1[[#This Row],[temporalidad]]</f>
        <v>#VALUE!</v>
      </c>
      <c r="AF682" t="e">
        <f>+Combinar1[[#This Row],[url]]&amp;Combinar1[[#This Row],[Complemento Link]]&amp;Combinar1[[#This Row],[id_fil_url 1]]&amp;#REF!&amp;#REF!</f>
        <v>#VALUE!</v>
      </c>
    </row>
    <row r="683" spans="29:32" x14ac:dyDescent="0.3">
      <c r="AC683" t="e">
        <f>+Combinar1[[#This Row],[Descripción Filtro URL 1]]</f>
        <v>#VALUE!</v>
      </c>
      <c r="AD683" t="e">
        <f>+Combinar1[[#This Row],[titulo]]&amp;AC683&amp;", "&amp;Combinar1[[#This Row],[temporalidad]]</f>
        <v>#VALUE!</v>
      </c>
      <c r="AE683" t="e">
        <f>+Combinar1[[#This Row],[descripcion_larga]]&amp;AC683&amp;", según datos del "&amp;Combinar1[[#This Row],[fuente]]&amp;", "&amp;Combinar1[[#This Row],[temporalidad]]</f>
        <v>#VALUE!</v>
      </c>
      <c r="AF683" t="e">
        <f>+Combinar1[[#This Row],[url]]&amp;Combinar1[[#This Row],[Complemento Link]]&amp;Combinar1[[#This Row],[id_fil_url 1]]&amp;#REF!&amp;#REF!</f>
        <v>#VALUE!</v>
      </c>
    </row>
    <row r="684" spans="29:32" x14ac:dyDescent="0.3">
      <c r="AC684" t="e">
        <f>+Combinar1[[#This Row],[Descripción Filtro URL 1]]</f>
        <v>#VALUE!</v>
      </c>
      <c r="AD684" t="e">
        <f>+Combinar1[[#This Row],[titulo]]&amp;AC684&amp;", "&amp;Combinar1[[#This Row],[temporalidad]]</f>
        <v>#VALUE!</v>
      </c>
      <c r="AE684" t="e">
        <f>+Combinar1[[#This Row],[descripcion_larga]]&amp;AC684&amp;", según datos del "&amp;Combinar1[[#This Row],[fuente]]&amp;", "&amp;Combinar1[[#This Row],[temporalidad]]</f>
        <v>#VALUE!</v>
      </c>
      <c r="AF684" t="e">
        <f>+Combinar1[[#This Row],[url]]&amp;Combinar1[[#This Row],[Complemento Link]]&amp;Combinar1[[#This Row],[id_fil_url 1]]&amp;#REF!&amp;#REF!</f>
        <v>#VALUE!</v>
      </c>
    </row>
    <row r="685" spans="29:32" x14ac:dyDescent="0.3">
      <c r="AC685" t="e">
        <f>+Combinar1[[#This Row],[Descripción Filtro URL 1]]</f>
        <v>#VALUE!</v>
      </c>
      <c r="AD685" t="e">
        <f>+Combinar1[[#This Row],[titulo]]&amp;AC685&amp;", "&amp;Combinar1[[#This Row],[temporalidad]]</f>
        <v>#VALUE!</v>
      </c>
      <c r="AE685" t="e">
        <f>+Combinar1[[#This Row],[descripcion_larga]]&amp;AC685&amp;", según datos del "&amp;Combinar1[[#This Row],[fuente]]&amp;", "&amp;Combinar1[[#This Row],[temporalidad]]</f>
        <v>#VALUE!</v>
      </c>
      <c r="AF685" t="e">
        <f>+Combinar1[[#This Row],[url]]&amp;Combinar1[[#This Row],[Complemento Link]]&amp;Combinar1[[#This Row],[id_fil_url 1]]&amp;#REF!&amp;#REF!</f>
        <v>#VALUE!</v>
      </c>
    </row>
    <row r="686" spans="29:32" x14ac:dyDescent="0.3">
      <c r="AC686" t="e">
        <f>+Combinar1[[#This Row],[Descripción Filtro URL 1]]</f>
        <v>#VALUE!</v>
      </c>
      <c r="AD686" t="e">
        <f>+Combinar1[[#This Row],[titulo]]&amp;AC686&amp;", "&amp;Combinar1[[#This Row],[temporalidad]]</f>
        <v>#VALUE!</v>
      </c>
      <c r="AE686" t="e">
        <f>+Combinar1[[#This Row],[descripcion_larga]]&amp;AC686&amp;", según datos del "&amp;Combinar1[[#This Row],[fuente]]&amp;", "&amp;Combinar1[[#This Row],[temporalidad]]</f>
        <v>#VALUE!</v>
      </c>
      <c r="AF686" t="e">
        <f>+Combinar1[[#This Row],[url]]&amp;Combinar1[[#This Row],[Complemento Link]]&amp;Combinar1[[#This Row],[id_fil_url 1]]&amp;#REF!&amp;#REF!</f>
        <v>#VALUE!</v>
      </c>
    </row>
    <row r="687" spans="29:32" x14ac:dyDescent="0.3">
      <c r="AC687" t="e">
        <f>+Combinar1[[#This Row],[Descripción Filtro URL 1]]</f>
        <v>#VALUE!</v>
      </c>
      <c r="AD687" t="e">
        <f>+Combinar1[[#This Row],[titulo]]&amp;AC687&amp;", "&amp;Combinar1[[#This Row],[temporalidad]]</f>
        <v>#VALUE!</v>
      </c>
      <c r="AE687" t="e">
        <f>+Combinar1[[#This Row],[descripcion_larga]]&amp;AC687&amp;", según datos del "&amp;Combinar1[[#This Row],[fuente]]&amp;", "&amp;Combinar1[[#This Row],[temporalidad]]</f>
        <v>#VALUE!</v>
      </c>
      <c r="AF687" t="e">
        <f>+Combinar1[[#This Row],[url]]&amp;Combinar1[[#This Row],[Complemento Link]]&amp;Combinar1[[#This Row],[id_fil_url 1]]&amp;#REF!&amp;#REF!</f>
        <v>#VALUE!</v>
      </c>
    </row>
    <row r="688" spans="29:32" x14ac:dyDescent="0.3">
      <c r="AC688" t="e">
        <f>+Combinar1[[#This Row],[Descripción Filtro URL 1]]</f>
        <v>#VALUE!</v>
      </c>
      <c r="AD688" t="e">
        <f>+Combinar1[[#This Row],[titulo]]&amp;AC688&amp;", "&amp;Combinar1[[#This Row],[temporalidad]]</f>
        <v>#VALUE!</v>
      </c>
      <c r="AE688" t="e">
        <f>+Combinar1[[#This Row],[descripcion_larga]]&amp;AC688&amp;", según datos del "&amp;Combinar1[[#This Row],[fuente]]&amp;", "&amp;Combinar1[[#This Row],[temporalidad]]</f>
        <v>#VALUE!</v>
      </c>
      <c r="AF688" t="e">
        <f>+Combinar1[[#This Row],[url]]&amp;Combinar1[[#This Row],[Complemento Link]]&amp;Combinar1[[#This Row],[id_fil_url 1]]&amp;#REF!&amp;#REF!</f>
        <v>#VALUE!</v>
      </c>
    </row>
    <row r="689" spans="29:32" x14ac:dyDescent="0.3">
      <c r="AC689" t="e">
        <f>+Combinar1[[#This Row],[Descripción Filtro URL 1]]</f>
        <v>#VALUE!</v>
      </c>
      <c r="AD689" t="e">
        <f>+Combinar1[[#This Row],[titulo]]&amp;AC689&amp;", "&amp;Combinar1[[#This Row],[temporalidad]]</f>
        <v>#VALUE!</v>
      </c>
      <c r="AE689" t="e">
        <f>+Combinar1[[#This Row],[descripcion_larga]]&amp;AC689&amp;", según datos del "&amp;Combinar1[[#This Row],[fuente]]&amp;", "&amp;Combinar1[[#This Row],[temporalidad]]</f>
        <v>#VALUE!</v>
      </c>
      <c r="AF689" t="e">
        <f>+Combinar1[[#This Row],[url]]&amp;Combinar1[[#This Row],[Complemento Link]]&amp;Combinar1[[#This Row],[id_fil_url 1]]&amp;#REF!&amp;#REF!</f>
        <v>#VALUE!</v>
      </c>
    </row>
    <row r="690" spans="29:32" x14ac:dyDescent="0.3">
      <c r="AC690" t="e">
        <f>+Combinar1[[#This Row],[Descripción Filtro URL 1]]</f>
        <v>#VALUE!</v>
      </c>
      <c r="AD690" t="e">
        <f>+Combinar1[[#This Row],[titulo]]&amp;AC690&amp;", "&amp;Combinar1[[#This Row],[temporalidad]]</f>
        <v>#VALUE!</v>
      </c>
      <c r="AE690" t="e">
        <f>+Combinar1[[#This Row],[descripcion_larga]]&amp;AC690&amp;", según datos del "&amp;Combinar1[[#This Row],[fuente]]&amp;", "&amp;Combinar1[[#This Row],[temporalidad]]</f>
        <v>#VALUE!</v>
      </c>
      <c r="AF690" t="e">
        <f>+Combinar1[[#This Row],[url]]&amp;Combinar1[[#This Row],[Complemento Link]]&amp;Combinar1[[#This Row],[id_fil_url 1]]&amp;#REF!&amp;#REF!</f>
        <v>#VALUE!</v>
      </c>
    </row>
    <row r="691" spans="29:32" x14ac:dyDescent="0.3">
      <c r="AC691" t="e">
        <f>+Combinar1[[#This Row],[Descripción Filtro URL 1]]</f>
        <v>#VALUE!</v>
      </c>
      <c r="AD691" t="e">
        <f>+Combinar1[[#This Row],[titulo]]&amp;AC691&amp;", "&amp;Combinar1[[#This Row],[temporalidad]]</f>
        <v>#VALUE!</v>
      </c>
      <c r="AE691" t="e">
        <f>+Combinar1[[#This Row],[descripcion_larga]]&amp;AC691&amp;", según datos del "&amp;Combinar1[[#This Row],[fuente]]&amp;", "&amp;Combinar1[[#This Row],[temporalidad]]</f>
        <v>#VALUE!</v>
      </c>
      <c r="AF691" t="e">
        <f>+Combinar1[[#This Row],[url]]&amp;Combinar1[[#This Row],[Complemento Link]]&amp;Combinar1[[#This Row],[id_fil_url 1]]&amp;#REF!&amp;#REF!</f>
        <v>#VALUE!</v>
      </c>
    </row>
    <row r="692" spans="29:32" x14ac:dyDescent="0.3">
      <c r="AC692" t="e">
        <f>+Combinar1[[#This Row],[Descripción Filtro URL 1]]</f>
        <v>#VALUE!</v>
      </c>
      <c r="AD692" t="e">
        <f>+Combinar1[[#This Row],[titulo]]&amp;AC692&amp;", "&amp;Combinar1[[#This Row],[temporalidad]]</f>
        <v>#VALUE!</v>
      </c>
      <c r="AE692" t="e">
        <f>+Combinar1[[#This Row],[descripcion_larga]]&amp;AC692&amp;", según datos del "&amp;Combinar1[[#This Row],[fuente]]&amp;", "&amp;Combinar1[[#This Row],[temporalidad]]</f>
        <v>#VALUE!</v>
      </c>
      <c r="AF692" t="e">
        <f>+Combinar1[[#This Row],[url]]&amp;Combinar1[[#This Row],[Complemento Link]]&amp;Combinar1[[#This Row],[id_fil_url 1]]&amp;#REF!&amp;#REF!</f>
        <v>#VALUE!</v>
      </c>
    </row>
    <row r="693" spans="29:32" x14ac:dyDescent="0.3">
      <c r="AC693" t="e">
        <f>+Combinar1[[#This Row],[Descripción Filtro URL 1]]</f>
        <v>#VALUE!</v>
      </c>
      <c r="AD693" t="e">
        <f>+Combinar1[[#This Row],[titulo]]&amp;AC693&amp;", "&amp;Combinar1[[#This Row],[temporalidad]]</f>
        <v>#VALUE!</v>
      </c>
      <c r="AE693" t="e">
        <f>+Combinar1[[#This Row],[descripcion_larga]]&amp;AC693&amp;", según datos del "&amp;Combinar1[[#This Row],[fuente]]&amp;", "&amp;Combinar1[[#This Row],[temporalidad]]</f>
        <v>#VALUE!</v>
      </c>
      <c r="AF693" t="e">
        <f>+Combinar1[[#This Row],[url]]&amp;Combinar1[[#This Row],[Complemento Link]]&amp;Combinar1[[#This Row],[id_fil_url 1]]&amp;#REF!&amp;#REF!</f>
        <v>#VALUE!</v>
      </c>
    </row>
    <row r="694" spans="29:32" x14ac:dyDescent="0.3">
      <c r="AC694" t="e">
        <f>+Combinar1[[#This Row],[Descripción Filtro URL 1]]</f>
        <v>#VALUE!</v>
      </c>
      <c r="AD694" t="e">
        <f>+Combinar1[[#This Row],[titulo]]&amp;AC694&amp;", "&amp;Combinar1[[#This Row],[temporalidad]]</f>
        <v>#VALUE!</v>
      </c>
      <c r="AE694" t="e">
        <f>+Combinar1[[#This Row],[descripcion_larga]]&amp;AC694&amp;", según datos del "&amp;Combinar1[[#This Row],[fuente]]&amp;", "&amp;Combinar1[[#This Row],[temporalidad]]</f>
        <v>#VALUE!</v>
      </c>
      <c r="AF694" t="e">
        <f>+Combinar1[[#This Row],[url]]&amp;Combinar1[[#This Row],[Complemento Link]]&amp;Combinar1[[#This Row],[id_fil_url 1]]&amp;#REF!&amp;#REF!</f>
        <v>#VALUE!</v>
      </c>
    </row>
    <row r="695" spans="29:32" x14ac:dyDescent="0.3">
      <c r="AC695" t="e">
        <f>+Combinar1[[#This Row],[Descripción Filtro URL 1]]</f>
        <v>#VALUE!</v>
      </c>
      <c r="AD695" t="e">
        <f>+Combinar1[[#This Row],[titulo]]&amp;AC695&amp;", "&amp;Combinar1[[#This Row],[temporalidad]]</f>
        <v>#VALUE!</v>
      </c>
      <c r="AE695" t="e">
        <f>+Combinar1[[#This Row],[descripcion_larga]]&amp;AC695&amp;", según datos del "&amp;Combinar1[[#This Row],[fuente]]&amp;", "&amp;Combinar1[[#This Row],[temporalidad]]</f>
        <v>#VALUE!</v>
      </c>
      <c r="AF695" t="e">
        <f>+Combinar1[[#This Row],[url]]&amp;Combinar1[[#This Row],[Complemento Link]]&amp;Combinar1[[#This Row],[id_fil_url 1]]&amp;#REF!&amp;#REF!</f>
        <v>#VALUE!</v>
      </c>
    </row>
    <row r="696" spans="29:32" x14ac:dyDescent="0.3">
      <c r="AC696" t="e">
        <f>+Combinar1[[#This Row],[Descripción Filtro URL 1]]</f>
        <v>#VALUE!</v>
      </c>
      <c r="AD696" t="e">
        <f>+Combinar1[[#This Row],[titulo]]&amp;AC696&amp;", "&amp;Combinar1[[#This Row],[temporalidad]]</f>
        <v>#VALUE!</v>
      </c>
      <c r="AE696" t="e">
        <f>+Combinar1[[#This Row],[descripcion_larga]]&amp;AC696&amp;", según datos del "&amp;Combinar1[[#This Row],[fuente]]&amp;", "&amp;Combinar1[[#This Row],[temporalidad]]</f>
        <v>#VALUE!</v>
      </c>
      <c r="AF696" t="e">
        <f>+Combinar1[[#This Row],[url]]&amp;Combinar1[[#This Row],[Complemento Link]]&amp;Combinar1[[#This Row],[id_fil_url 1]]&amp;#REF!&amp;#REF!</f>
        <v>#VALUE!</v>
      </c>
    </row>
    <row r="697" spans="29:32" x14ac:dyDescent="0.3">
      <c r="AC697" t="e">
        <f>+Combinar1[[#This Row],[Descripción Filtro URL 1]]</f>
        <v>#VALUE!</v>
      </c>
      <c r="AD697" t="e">
        <f>+Combinar1[[#This Row],[titulo]]&amp;AC697&amp;", "&amp;Combinar1[[#This Row],[temporalidad]]</f>
        <v>#VALUE!</v>
      </c>
      <c r="AE697" t="e">
        <f>+Combinar1[[#This Row],[descripcion_larga]]&amp;AC697&amp;", según datos del "&amp;Combinar1[[#This Row],[fuente]]&amp;", "&amp;Combinar1[[#This Row],[temporalidad]]</f>
        <v>#VALUE!</v>
      </c>
      <c r="AF697" t="e">
        <f>+Combinar1[[#This Row],[url]]&amp;Combinar1[[#This Row],[Complemento Link]]&amp;Combinar1[[#This Row],[id_fil_url 1]]&amp;#REF!&amp;#REF!</f>
        <v>#VALUE!</v>
      </c>
    </row>
    <row r="698" spans="29:32" x14ac:dyDescent="0.3">
      <c r="AC698" t="e">
        <f>+Combinar1[[#This Row],[Descripción Filtro URL 1]]</f>
        <v>#VALUE!</v>
      </c>
      <c r="AD698" t="e">
        <f>+Combinar1[[#This Row],[titulo]]&amp;AC698&amp;", "&amp;Combinar1[[#This Row],[temporalidad]]</f>
        <v>#VALUE!</v>
      </c>
      <c r="AE698" t="e">
        <f>+Combinar1[[#This Row],[descripcion_larga]]&amp;AC698&amp;", según datos del "&amp;Combinar1[[#This Row],[fuente]]&amp;", "&amp;Combinar1[[#This Row],[temporalidad]]</f>
        <v>#VALUE!</v>
      </c>
      <c r="AF698" t="e">
        <f>+Combinar1[[#This Row],[url]]&amp;Combinar1[[#This Row],[Complemento Link]]&amp;Combinar1[[#This Row],[id_fil_url 1]]&amp;#REF!&amp;#REF!</f>
        <v>#VALUE!</v>
      </c>
    </row>
    <row r="699" spans="29:32" x14ac:dyDescent="0.3">
      <c r="AC699" t="e">
        <f>+Combinar1[[#This Row],[Descripción Filtro URL 1]]</f>
        <v>#VALUE!</v>
      </c>
      <c r="AD699" t="e">
        <f>+Combinar1[[#This Row],[titulo]]&amp;AC699&amp;", "&amp;Combinar1[[#This Row],[temporalidad]]</f>
        <v>#VALUE!</v>
      </c>
      <c r="AE699" t="e">
        <f>+Combinar1[[#This Row],[descripcion_larga]]&amp;AC699&amp;", según datos del "&amp;Combinar1[[#This Row],[fuente]]&amp;", "&amp;Combinar1[[#This Row],[temporalidad]]</f>
        <v>#VALUE!</v>
      </c>
      <c r="AF699" t="e">
        <f>+Combinar1[[#This Row],[url]]&amp;Combinar1[[#This Row],[Complemento Link]]&amp;Combinar1[[#This Row],[id_fil_url 1]]&amp;#REF!&amp;#REF!</f>
        <v>#VALUE!</v>
      </c>
    </row>
    <row r="700" spans="29:32" x14ac:dyDescent="0.3">
      <c r="AC700" t="e">
        <f>+Combinar1[[#This Row],[Descripción Filtro URL 1]]</f>
        <v>#VALUE!</v>
      </c>
      <c r="AD700" t="e">
        <f>+Combinar1[[#This Row],[titulo]]&amp;AC700&amp;", "&amp;Combinar1[[#This Row],[temporalidad]]</f>
        <v>#VALUE!</v>
      </c>
      <c r="AE700" t="e">
        <f>+Combinar1[[#This Row],[descripcion_larga]]&amp;AC700&amp;", según datos del "&amp;Combinar1[[#This Row],[fuente]]&amp;", "&amp;Combinar1[[#This Row],[temporalidad]]</f>
        <v>#VALUE!</v>
      </c>
      <c r="AF700" t="e">
        <f>+Combinar1[[#This Row],[url]]&amp;Combinar1[[#This Row],[Complemento Link]]&amp;Combinar1[[#This Row],[id_fil_url 1]]&amp;#REF!&amp;#REF!</f>
        <v>#VALUE!</v>
      </c>
    </row>
    <row r="701" spans="29:32" x14ac:dyDescent="0.3">
      <c r="AC701" t="e">
        <f>+Combinar1[[#This Row],[Descripción Filtro URL 1]]</f>
        <v>#VALUE!</v>
      </c>
      <c r="AD701" t="e">
        <f>+Combinar1[[#This Row],[titulo]]&amp;AC701&amp;", "&amp;Combinar1[[#This Row],[temporalidad]]</f>
        <v>#VALUE!</v>
      </c>
      <c r="AE701" t="e">
        <f>+Combinar1[[#This Row],[descripcion_larga]]&amp;AC701&amp;", según datos del "&amp;Combinar1[[#This Row],[fuente]]&amp;", "&amp;Combinar1[[#This Row],[temporalidad]]</f>
        <v>#VALUE!</v>
      </c>
      <c r="AF701" t="e">
        <f>+Combinar1[[#This Row],[url]]&amp;Combinar1[[#This Row],[Complemento Link]]&amp;Combinar1[[#This Row],[id_fil_url 1]]&amp;#REF!&amp;#REF!</f>
        <v>#VALUE!</v>
      </c>
    </row>
    <row r="702" spans="29:32" x14ac:dyDescent="0.3">
      <c r="AC702" t="e">
        <f>+Combinar1[[#This Row],[Descripción Filtro URL 1]]</f>
        <v>#VALUE!</v>
      </c>
      <c r="AD702" t="e">
        <f>+Combinar1[[#This Row],[titulo]]&amp;AC702&amp;", "&amp;Combinar1[[#This Row],[temporalidad]]</f>
        <v>#VALUE!</v>
      </c>
      <c r="AE702" t="e">
        <f>+Combinar1[[#This Row],[descripcion_larga]]&amp;AC702&amp;", según datos del "&amp;Combinar1[[#This Row],[fuente]]&amp;", "&amp;Combinar1[[#This Row],[temporalidad]]</f>
        <v>#VALUE!</v>
      </c>
      <c r="AF702" t="e">
        <f>+Combinar1[[#This Row],[url]]&amp;Combinar1[[#This Row],[Complemento Link]]&amp;Combinar1[[#This Row],[id_fil_url 1]]&amp;#REF!&amp;#REF!</f>
        <v>#VALUE!</v>
      </c>
    </row>
    <row r="703" spans="29:32" x14ac:dyDescent="0.3">
      <c r="AC703" t="e">
        <f>+Combinar1[[#This Row],[Descripción Filtro URL 1]]</f>
        <v>#VALUE!</v>
      </c>
      <c r="AD703" t="e">
        <f>+Combinar1[[#This Row],[titulo]]&amp;AC703&amp;", "&amp;Combinar1[[#This Row],[temporalidad]]</f>
        <v>#VALUE!</v>
      </c>
      <c r="AE703" t="e">
        <f>+Combinar1[[#This Row],[descripcion_larga]]&amp;AC703&amp;", según datos del "&amp;Combinar1[[#This Row],[fuente]]&amp;", "&amp;Combinar1[[#This Row],[temporalidad]]</f>
        <v>#VALUE!</v>
      </c>
      <c r="AF703" t="e">
        <f>+Combinar1[[#This Row],[url]]&amp;Combinar1[[#This Row],[Complemento Link]]&amp;Combinar1[[#This Row],[id_fil_url 1]]&amp;#REF!&amp;#REF!</f>
        <v>#VALUE!</v>
      </c>
    </row>
    <row r="704" spans="29:32" x14ac:dyDescent="0.3">
      <c r="AC704" t="e">
        <f>+Combinar1[[#This Row],[Descripción Filtro URL 1]]</f>
        <v>#VALUE!</v>
      </c>
      <c r="AD704" t="e">
        <f>+Combinar1[[#This Row],[titulo]]&amp;AC704&amp;", "&amp;Combinar1[[#This Row],[temporalidad]]</f>
        <v>#VALUE!</v>
      </c>
      <c r="AE704" t="e">
        <f>+Combinar1[[#This Row],[descripcion_larga]]&amp;AC704&amp;", según datos del "&amp;Combinar1[[#This Row],[fuente]]&amp;", "&amp;Combinar1[[#This Row],[temporalidad]]</f>
        <v>#VALUE!</v>
      </c>
      <c r="AF704" t="e">
        <f>+Combinar1[[#This Row],[url]]&amp;Combinar1[[#This Row],[Complemento Link]]&amp;Combinar1[[#This Row],[id_fil_url 1]]&amp;#REF!&amp;#REF!</f>
        <v>#VALUE!</v>
      </c>
    </row>
    <row r="705" spans="29:32" x14ac:dyDescent="0.3">
      <c r="AC705" t="e">
        <f>+Combinar1[[#This Row],[Descripción Filtro URL 1]]</f>
        <v>#VALUE!</v>
      </c>
      <c r="AD705" t="e">
        <f>+Combinar1[[#This Row],[titulo]]&amp;AC705&amp;", "&amp;Combinar1[[#This Row],[temporalidad]]</f>
        <v>#VALUE!</v>
      </c>
      <c r="AE705" t="e">
        <f>+Combinar1[[#This Row],[descripcion_larga]]&amp;AC705&amp;", según datos del "&amp;Combinar1[[#This Row],[fuente]]&amp;", "&amp;Combinar1[[#This Row],[temporalidad]]</f>
        <v>#VALUE!</v>
      </c>
      <c r="AF705" t="e">
        <f>+Combinar1[[#This Row],[url]]&amp;Combinar1[[#This Row],[Complemento Link]]&amp;Combinar1[[#This Row],[id_fil_url 1]]&amp;#REF!&amp;#REF!</f>
        <v>#VALUE!</v>
      </c>
    </row>
    <row r="706" spans="29:32" x14ac:dyDescent="0.3">
      <c r="AC706" t="e">
        <f>+Combinar1[[#This Row],[Descripción Filtro URL 1]]</f>
        <v>#VALUE!</v>
      </c>
      <c r="AD706" t="e">
        <f>+Combinar1[[#This Row],[titulo]]&amp;AC706&amp;", "&amp;Combinar1[[#This Row],[temporalidad]]</f>
        <v>#VALUE!</v>
      </c>
      <c r="AE706" t="e">
        <f>+Combinar1[[#This Row],[descripcion_larga]]&amp;AC706&amp;", según datos del "&amp;Combinar1[[#This Row],[fuente]]&amp;", "&amp;Combinar1[[#This Row],[temporalidad]]</f>
        <v>#VALUE!</v>
      </c>
      <c r="AF706" t="e">
        <f>+Combinar1[[#This Row],[url]]&amp;Combinar1[[#This Row],[Complemento Link]]&amp;Combinar1[[#This Row],[id_fil_url 1]]&amp;#REF!&amp;#REF!</f>
        <v>#VALUE!</v>
      </c>
    </row>
    <row r="707" spans="29:32" x14ac:dyDescent="0.3">
      <c r="AC707" t="e">
        <f>+Combinar1[[#This Row],[Descripción Filtro URL 1]]</f>
        <v>#VALUE!</v>
      </c>
      <c r="AD707" t="e">
        <f>+Combinar1[[#This Row],[titulo]]&amp;AC707&amp;", "&amp;Combinar1[[#This Row],[temporalidad]]</f>
        <v>#VALUE!</v>
      </c>
      <c r="AE707" t="e">
        <f>+Combinar1[[#This Row],[descripcion_larga]]&amp;AC707&amp;", según datos del "&amp;Combinar1[[#This Row],[fuente]]&amp;", "&amp;Combinar1[[#This Row],[temporalidad]]</f>
        <v>#VALUE!</v>
      </c>
      <c r="AF707" t="e">
        <f>+Combinar1[[#This Row],[url]]&amp;Combinar1[[#This Row],[Complemento Link]]&amp;Combinar1[[#This Row],[id_fil_url 1]]&amp;#REF!&amp;#REF!</f>
        <v>#VALUE!</v>
      </c>
    </row>
    <row r="708" spans="29:32" x14ac:dyDescent="0.3">
      <c r="AC708" t="e">
        <f>+Combinar1[[#This Row],[Descripción Filtro URL 1]]</f>
        <v>#VALUE!</v>
      </c>
      <c r="AD708" t="e">
        <f>+Combinar1[[#This Row],[titulo]]&amp;AC708&amp;", "&amp;Combinar1[[#This Row],[temporalidad]]</f>
        <v>#VALUE!</v>
      </c>
      <c r="AE708" t="e">
        <f>+Combinar1[[#This Row],[descripcion_larga]]&amp;AC708&amp;", según datos del "&amp;Combinar1[[#This Row],[fuente]]&amp;", "&amp;Combinar1[[#This Row],[temporalidad]]</f>
        <v>#VALUE!</v>
      </c>
      <c r="AF708" t="e">
        <f>+Combinar1[[#This Row],[url]]&amp;Combinar1[[#This Row],[Complemento Link]]&amp;Combinar1[[#This Row],[id_fil_url 1]]&amp;#REF!&amp;#REF!</f>
        <v>#VALUE!</v>
      </c>
    </row>
    <row r="709" spans="29:32" x14ac:dyDescent="0.3">
      <c r="AC709" t="e">
        <f>+Combinar1[[#This Row],[Descripción Filtro URL 1]]</f>
        <v>#VALUE!</v>
      </c>
      <c r="AD709" t="e">
        <f>+Combinar1[[#This Row],[titulo]]&amp;AC709&amp;", "&amp;Combinar1[[#This Row],[temporalidad]]</f>
        <v>#VALUE!</v>
      </c>
      <c r="AE709" t="e">
        <f>+Combinar1[[#This Row],[descripcion_larga]]&amp;AC709&amp;", según datos del "&amp;Combinar1[[#This Row],[fuente]]&amp;", "&amp;Combinar1[[#This Row],[temporalidad]]</f>
        <v>#VALUE!</v>
      </c>
      <c r="AF709" t="e">
        <f>+Combinar1[[#This Row],[url]]&amp;Combinar1[[#This Row],[Complemento Link]]&amp;Combinar1[[#This Row],[id_fil_url 1]]&amp;#REF!&amp;#REF!</f>
        <v>#VALUE!</v>
      </c>
    </row>
    <row r="710" spans="29:32" x14ac:dyDescent="0.3">
      <c r="AC710" t="e">
        <f>+Combinar1[[#This Row],[Descripción Filtro URL 1]]</f>
        <v>#VALUE!</v>
      </c>
      <c r="AD710" t="e">
        <f>+Combinar1[[#This Row],[titulo]]&amp;AC710&amp;", "&amp;Combinar1[[#This Row],[temporalidad]]</f>
        <v>#VALUE!</v>
      </c>
      <c r="AE710" t="e">
        <f>+Combinar1[[#This Row],[descripcion_larga]]&amp;AC710&amp;", según datos del "&amp;Combinar1[[#This Row],[fuente]]&amp;", "&amp;Combinar1[[#This Row],[temporalidad]]</f>
        <v>#VALUE!</v>
      </c>
      <c r="AF710" t="e">
        <f>+Combinar1[[#This Row],[url]]&amp;Combinar1[[#This Row],[Complemento Link]]&amp;Combinar1[[#This Row],[id_fil_url 1]]&amp;#REF!&amp;#REF!</f>
        <v>#VALUE!</v>
      </c>
    </row>
    <row r="711" spans="29:32" x14ac:dyDescent="0.3">
      <c r="AC711" t="e">
        <f>+Combinar1[[#This Row],[Descripción Filtro URL 1]]</f>
        <v>#VALUE!</v>
      </c>
      <c r="AD711" t="e">
        <f>+Combinar1[[#This Row],[titulo]]&amp;AC711&amp;", "&amp;Combinar1[[#This Row],[temporalidad]]</f>
        <v>#VALUE!</v>
      </c>
      <c r="AE711" t="e">
        <f>+Combinar1[[#This Row],[descripcion_larga]]&amp;AC711&amp;", según datos del "&amp;Combinar1[[#This Row],[fuente]]&amp;", "&amp;Combinar1[[#This Row],[temporalidad]]</f>
        <v>#VALUE!</v>
      </c>
      <c r="AF711" t="e">
        <f>+Combinar1[[#This Row],[url]]&amp;Combinar1[[#This Row],[Complemento Link]]&amp;Combinar1[[#This Row],[id_fil_url 1]]&amp;#REF!&amp;#REF!</f>
        <v>#VALUE!</v>
      </c>
    </row>
    <row r="712" spans="29:32" x14ac:dyDescent="0.3">
      <c r="AC712" t="e">
        <f>+Combinar1[[#This Row],[Descripción Filtro URL 1]]</f>
        <v>#VALUE!</v>
      </c>
      <c r="AD712" t="e">
        <f>+Combinar1[[#This Row],[titulo]]&amp;AC712&amp;", "&amp;Combinar1[[#This Row],[temporalidad]]</f>
        <v>#VALUE!</v>
      </c>
      <c r="AE712" t="e">
        <f>+Combinar1[[#This Row],[descripcion_larga]]&amp;AC712&amp;", según datos del "&amp;Combinar1[[#This Row],[fuente]]&amp;", "&amp;Combinar1[[#This Row],[temporalidad]]</f>
        <v>#VALUE!</v>
      </c>
      <c r="AF712" t="e">
        <f>+Combinar1[[#This Row],[url]]&amp;Combinar1[[#This Row],[Complemento Link]]&amp;Combinar1[[#This Row],[id_fil_url 1]]&amp;#REF!&amp;#REF!</f>
        <v>#VALUE!</v>
      </c>
    </row>
    <row r="713" spans="29:32" x14ac:dyDescent="0.3">
      <c r="AC713" t="e">
        <f>+Combinar1[[#This Row],[Descripción Filtro URL 1]]</f>
        <v>#VALUE!</v>
      </c>
      <c r="AD713" t="e">
        <f>+Combinar1[[#This Row],[titulo]]&amp;AC713&amp;", "&amp;Combinar1[[#This Row],[temporalidad]]</f>
        <v>#VALUE!</v>
      </c>
      <c r="AE713" t="e">
        <f>+Combinar1[[#This Row],[descripcion_larga]]&amp;AC713&amp;", según datos del "&amp;Combinar1[[#This Row],[fuente]]&amp;", "&amp;Combinar1[[#This Row],[temporalidad]]</f>
        <v>#VALUE!</v>
      </c>
      <c r="AF713" t="e">
        <f>+Combinar1[[#This Row],[url]]&amp;Combinar1[[#This Row],[Complemento Link]]&amp;Combinar1[[#This Row],[id_fil_url 1]]&amp;#REF!&amp;#REF!</f>
        <v>#VALUE!</v>
      </c>
    </row>
    <row r="714" spans="29:32" x14ac:dyDescent="0.3">
      <c r="AC714" t="e">
        <f>+Combinar1[[#This Row],[Descripción Filtro URL 1]]</f>
        <v>#VALUE!</v>
      </c>
      <c r="AD714" t="e">
        <f>+Combinar1[[#This Row],[titulo]]&amp;AC714&amp;", "&amp;Combinar1[[#This Row],[temporalidad]]</f>
        <v>#VALUE!</v>
      </c>
      <c r="AE714" t="e">
        <f>+Combinar1[[#This Row],[descripcion_larga]]&amp;AC714&amp;", según datos del "&amp;Combinar1[[#This Row],[fuente]]&amp;", "&amp;Combinar1[[#This Row],[temporalidad]]</f>
        <v>#VALUE!</v>
      </c>
      <c r="AF714" t="e">
        <f>+Combinar1[[#This Row],[url]]&amp;Combinar1[[#This Row],[Complemento Link]]&amp;Combinar1[[#This Row],[id_fil_url 1]]&amp;#REF!&amp;#REF!</f>
        <v>#VALUE!</v>
      </c>
    </row>
    <row r="715" spans="29:32" x14ac:dyDescent="0.3">
      <c r="AC715" t="e">
        <f>+Combinar1[[#This Row],[Descripción Filtro URL 1]]</f>
        <v>#VALUE!</v>
      </c>
      <c r="AD715" t="e">
        <f>+Combinar1[[#This Row],[titulo]]&amp;AC715&amp;", "&amp;Combinar1[[#This Row],[temporalidad]]</f>
        <v>#VALUE!</v>
      </c>
      <c r="AE715" t="e">
        <f>+Combinar1[[#This Row],[descripcion_larga]]&amp;AC715&amp;", según datos del "&amp;Combinar1[[#This Row],[fuente]]&amp;", "&amp;Combinar1[[#This Row],[temporalidad]]</f>
        <v>#VALUE!</v>
      </c>
      <c r="AF715" t="e">
        <f>+Combinar1[[#This Row],[url]]&amp;Combinar1[[#This Row],[Complemento Link]]&amp;Combinar1[[#This Row],[id_fil_url 1]]&amp;#REF!&amp;#REF!</f>
        <v>#VALUE!</v>
      </c>
    </row>
    <row r="716" spans="29:32" x14ac:dyDescent="0.3">
      <c r="AC716" t="e">
        <f>+Combinar1[[#This Row],[Descripción Filtro URL 1]]</f>
        <v>#VALUE!</v>
      </c>
      <c r="AD716" t="e">
        <f>+Combinar1[[#This Row],[titulo]]&amp;AC716&amp;", "&amp;Combinar1[[#This Row],[temporalidad]]</f>
        <v>#VALUE!</v>
      </c>
      <c r="AE716" t="e">
        <f>+Combinar1[[#This Row],[descripcion_larga]]&amp;AC716&amp;", según datos del "&amp;Combinar1[[#This Row],[fuente]]&amp;", "&amp;Combinar1[[#This Row],[temporalidad]]</f>
        <v>#VALUE!</v>
      </c>
      <c r="AF716" t="e">
        <f>+Combinar1[[#This Row],[url]]&amp;Combinar1[[#This Row],[Complemento Link]]&amp;Combinar1[[#This Row],[id_fil_url 1]]&amp;#REF!&amp;#REF!</f>
        <v>#VALUE!</v>
      </c>
    </row>
    <row r="717" spans="29:32" x14ac:dyDescent="0.3">
      <c r="AC717" t="e">
        <f>+Combinar1[[#This Row],[Descripción Filtro URL 1]]</f>
        <v>#VALUE!</v>
      </c>
      <c r="AD717" t="e">
        <f>+Combinar1[[#This Row],[titulo]]&amp;AC717&amp;", "&amp;Combinar1[[#This Row],[temporalidad]]</f>
        <v>#VALUE!</v>
      </c>
      <c r="AE717" t="e">
        <f>+Combinar1[[#This Row],[descripcion_larga]]&amp;AC717&amp;", según datos del "&amp;Combinar1[[#This Row],[fuente]]&amp;", "&amp;Combinar1[[#This Row],[temporalidad]]</f>
        <v>#VALUE!</v>
      </c>
      <c r="AF717" t="e">
        <f>+Combinar1[[#This Row],[url]]&amp;Combinar1[[#This Row],[Complemento Link]]&amp;Combinar1[[#This Row],[id_fil_url 1]]&amp;#REF!&amp;#REF!</f>
        <v>#VALUE!</v>
      </c>
    </row>
    <row r="718" spans="29:32" x14ac:dyDescent="0.3">
      <c r="AC718" t="e">
        <f>+Combinar1[[#This Row],[Descripción Filtro URL 1]]</f>
        <v>#VALUE!</v>
      </c>
      <c r="AD718" t="e">
        <f>+Combinar1[[#This Row],[titulo]]&amp;AC718&amp;", "&amp;Combinar1[[#This Row],[temporalidad]]</f>
        <v>#VALUE!</v>
      </c>
      <c r="AE718" t="e">
        <f>+Combinar1[[#This Row],[descripcion_larga]]&amp;AC718&amp;", según datos del "&amp;Combinar1[[#This Row],[fuente]]&amp;", "&amp;Combinar1[[#This Row],[temporalidad]]</f>
        <v>#VALUE!</v>
      </c>
      <c r="AF718" t="e">
        <f>+Combinar1[[#This Row],[url]]&amp;Combinar1[[#This Row],[Complemento Link]]&amp;Combinar1[[#This Row],[id_fil_url 1]]&amp;#REF!&amp;#REF!</f>
        <v>#VALUE!</v>
      </c>
    </row>
    <row r="719" spans="29:32" x14ac:dyDescent="0.3">
      <c r="AC719" t="e">
        <f>+Combinar1[[#This Row],[Descripción Filtro URL 1]]</f>
        <v>#VALUE!</v>
      </c>
      <c r="AD719" t="e">
        <f>+Combinar1[[#This Row],[titulo]]&amp;AC719&amp;", "&amp;Combinar1[[#This Row],[temporalidad]]</f>
        <v>#VALUE!</v>
      </c>
      <c r="AE719" t="e">
        <f>+Combinar1[[#This Row],[descripcion_larga]]&amp;AC719&amp;", según datos del "&amp;Combinar1[[#This Row],[fuente]]&amp;", "&amp;Combinar1[[#This Row],[temporalidad]]</f>
        <v>#VALUE!</v>
      </c>
      <c r="AF719" t="e">
        <f>+Combinar1[[#This Row],[url]]&amp;Combinar1[[#This Row],[Complemento Link]]&amp;Combinar1[[#This Row],[id_fil_url 1]]&amp;#REF!&amp;#REF!</f>
        <v>#VALUE!</v>
      </c>
    </row>
    <row r="720" spans="29:32" x14ac:dyDescent="0.3">
      <c r="AC720" t="e">
        <f>+Combinar1[[#This Row],[Descripción Filtro URL 1]]</f>
        <v>#VALUE!</v>
      </c>
      <c r="AD720" t="e">
        <f>+Combinar1[[#This Row],[titulo]]&amp;AC720&amp;", "&amp;Combinar1[[#This Row],[temporalidad]]</f>
        <v>#VALUE!</v>
      </c>
      <c r="AE720" t="e">
        <f>+Combinar1[[#This Row],[descripcion_larga]]&amp;AC720&amp;", según datos del "&amp;Combinar1[[#This Row],[fuente]]&amp;", "&amp;Combinar1[[#This Row],[temporalidad]]</f>
        <v>#VALUE!</v>
      </c>
      <c r="AF720" t="e">
        <f>+Combinar1[[#This Row],[url]]&amp;Combinar1[[#This Row],[Complemento Link]]&amp;Combinar1[[#This Row],[id_fil_url 1]]&amp;#REF!&amp;#REF!</f>
        <v>#VALUE!</v>
      </c>
    </row>
    <row r="721" spans="29:32" x14ac:dyDescent="0.3">
      <c r="AC721" t="e">
        <f>+Combinar1[[#This Row],[Descripción Filtro URL 1]]</f>
        <v>#VALUE!</v>
      </c>
      <c r="AD721" t="e">
        <f>+Combinar1[[#This Row],[titulo]]&amp;AC721&amp;", "&amp;Combinar1[[#This Row],[temporalidad]]</f>
        <v>#VALUE!</v>
      </c>
      <c r="AE721" t="e">
        <f>+Combinar1[[#This Row],[descripcion_larga]]&amp;AC721&amp;", según datos del "&amp;Combinar1[[#This Row],[fuente]]&amp;", "&amp;Combinar1[[#This Row],[temporalidad]]</f>
        <v>#VALUE!</v>
      </c>
      <c r="AF721" t="e">
        <f>+Combinar1[[#This Row],[url]]&amp;Combinar1[[#This Row],[Complemento Link]]&amp;Combinar1[[#This Row],[id_fil_url 1]]&amp;#REF!&amp;#REF!</f>
        <v>#VALUE!</v>
      </c>
    </row>
    <row r="722" spans="29:32" x14ac:dyDescent="0.3">
      <c r="AC722" t="e">
        <f>+Combinar1[[#This Row],[Descripción Filtro URL 1]]</f>
        <v>#VALUE!</v>
      </c>
      <c r="AD722" t="e">
        <f>+Combinar1[[#This Row],[titulo]]&amp;AC722&amp;", "&amp;Combinar1[[#This Row],[temporalidad]]</f>
        <v>#VALUE!</v>
      </c>
      <c r="AE722" t="e">
        <f>+Combinar1[[#This Row],[descripcion_larga]]&amp;AC722&amp;", según datos del "&amp;Combinar1[[#This Row],[fuente]]&amp;", "&amp;Combinar1[[#This Row],[temporalidad]]</f>
        <v>#VALUE!</v>
      </c>
      <c r="AF722" t="e">
        <f>+Combinar1[[#This Row],[url]]&amp;Combinar1[[#This Row],[Complemento Link]]&amp;Combinar1[[#This Row],[id_fil_url 1]]&amp;#REF!&amp;#REF!</f>
        <v>#VALUE!</v>
      </c>
    </row>
    <row r="723" spans="29:32" x14ac:dyDescent="0.3">
      <c r="AC723" t="e">
        <f>+Combinar1[[#This Row],[Descripción Filtro URL 1]]</f>
        <v>#VALUE!</v>
      </c>
      <c r="AD723" t="e">
        <f>+Combinar1[[#This Row],[titulo]]&amp;AC723&amp;", "&amp;Combinar1[[#This Row],[temporalidad]]</f>
        <v>#VALUE!</v>
      </c>
      <c r="AE723" t="e">
        <f>+Combinar1[[#This Row],[descripcion_larga]]&amp;AC723&amp;", según datos del "&amp;Combinar1[[#This Row],[fuente]]&amp;", "&amp;Combinar1[[#This Row],[temporalidad]]</f>
        <v>#VALUE!</v>
      </c>
      <c r="AF723" t="e">
        <f>+Combinar1[[#This Row],[url]]&amp;Combinar1[[#This Row],[Complemento Link]]&amp;Combinar1[[#This Row],[id_fil_url 1]]&amp;#REF!&amp;#REF!</f>
        <v>#VALUE!</v>
      </c>
    </row>
    <row r="724" spans="29:32" x14ac:dyDescent="0.3">
      <c r="AC724" t="e">
        <f>+Combinar1[[#This Row],[Descripción Filtro URL 1]]</f>
        <v>#VALUE!</v>
      </c>
      <c r="AD724" t="e">
        <f>+Combinar1[[#This Row],[titulo]]&amp;AC724&amp;", "&amp;Combinar1[[#This Row],[temporalidad]]</f>
        <v>#VALUE!</v>
      </c>
      <c r="AE724" t="e">
        <f>+Combinar1[[#This Row],[descripcion_larga]]&amp;AC724&amp;", según datos del "&amp;Combinar1[[#This Row],[fuente]]&amp;", "&amp;Combinar1[[#This Row],[temporalidad]]</f>
        <v>#VALUE!</v>
      </c>
      <c r="AF724" t="e">
        <f>+Combinar1[[#This Row],[url]]&amp;Combinar1[[#This Row],[Complemento Link]]&amp;Combinar1[[#This Row],[id_fil_url 1]]&amp;#REF!&amp;#REF!</f>
        <v>#VALUE!</v>
      </c>
    </row>
    <row r="725" spans="29:32" x14ac:dyDescent="0.3">
      <c r="AC725" t="e">
        <f>+Combinar1[[#This Row],[Descripción Filtro URL 1]]</f>
        <v>#VALUE!</v>
      </c>
      <c r="AD725" t="e">
        <f>+Combinar1[[#This Row],[titulo]]&amp;AC725&amp;", "&amp;Combinar1[[#This Row],[temporalidad]]</f>
        <v>#VALUE!</v>
      </c>
      <c r="AE725" t="e">
        <f>+Combinar1[[#This Row],[descripcion_larga]]&amp;AC725&amp;", según datos del "&amp;Combinar1[[#This Row],[fuente]]&amp;", "&amp;Combinar1[[#This Row],[temporalidad]]</f>
        <v>#VALUE!</v>
      </c>
      <c r="AF725" t="e">
        <f>+Combinar1[[#This Row],[url]]&amp;Combinar1[[#This Row],[Complemento Link]]&amp;Combinar1[[#This Row],[id_fil_url 1]]&amp;#REF!&amp;#REF!</f>
        <v>#VALUE!</v>
      </c>
    </row>
    <row r="726" spans="29:32" x14ac:dyDescent="0.3">
      <c r="AC726" t="e">
        <f>+Combinar1[[#This Row],[Descripción Filtro URL 1]]</f>
        <v>#VALUE!</v>
      </c>
      <c r="AD726" t="e">
        <f>+Combinar1[[#This Row],[titulo]]&amp;AC726&amp;", "&amp;Combinar1[[#This Row],[temporalidad]]</f>
        <v>#VALUE!</v>
      </c>
      <c r="AE726" t="e">
        <f>+Combinar1[[#This Row],[descripcion_larga]]&amp;AC726&amp;", según datos del "&amp;Combinar1[[#This Row],[fuente]]&amp;", "&amp;Combinar1[[#This Row],[temporalidad]]</f>
        <v>#VALUE!</v>
      </c>
      <c r="AF726" t="e">
        <f>+Combinar1[[#This Row],[url]]&amp;Combinar1[[#This Row],[Complemento Link]]&amp;Combinar1[[#This Row],[id_fil_url 1]]&amp;#REF!&amp;#REF!</f>
        <v>#VALUE!</v>
      </c>
    </row>
    <row r="727" spans="29:32" x14ac:dyDescent="0.3">
      <c r="AC727" t="e">
        <f>+Combinar1[[#This Row],[Descripción Filtro URL 1]]</f>
        <v>#VALUE!</v>
      </c>
      <c r="AD727" t="e">
        <f>+Combinar1[[#This Row],[titulo]]&amp;AC727&amp;", "&amp;Combinar1[[#This Row],[temporalidad]]</f>
        <v>#VALUE!</v>
      </c>
      <c r="AE727" t="e">
        <f>+Combinar1[[#This Row],[descripcion_larga]]&amp;AC727&amp;", según datos del "&amp;Combinar1[[#This Row],[fuente]]&amp;", "&amp;Combinar1[[#This Row],[temporalidad]]</f>
        <v>#VALUE!</v>
      </c>
      <c r="AF727" t="e">
        <f>+Combinar1[[#This Row],[url]]&amp;Combinar1[[#This Row],[Complemento Link]]&amp;Combinar1[[#This Row],[id_fil_url 1]]&amp;#REF!&amp;#REF!</f>
        <v>#VALUE!</v>
      </c>
    </row>
    <row r="728" spans="29:32" x14ac:dyDescent="0.3">
      <c r="AC728" t="e">
        <f>+Combinar1[[#This Row],[Descripción Filtro URL 1]]</f>
        <v>#VALUE!</v>
      </c>
      <c r="AD728" t="e">
        <f>+Combinar1[[#This Row],[titulo]]&amp;AC728&amp;", "&amp;Combinar1[[#This Row],[temporalidad]]</f>
        <v>#VALUE!</v>
      </c>
      <c r="AE728" t="e">
        <f>+Combinar1[[#This Row],[descripcion_larga]]&amp;AC728&amp;", según datos del "&amp;Combinar1[[#This Row],[fuente]]&amp;", "&amp;Combinar1[[#This Row],[temporalidad]]</f>
        <v>#VALUE!</v>
      </c>
      <c r="AF728" t="e">
        <f>+Combinar1[[#This Row],[url]]&amp;Combinar1[[#This Row],[Complemento Link]]&amp;Combinar1[[#This Row],[id_fil_url 1]]&amp;#REF!&amp;#REF!</f>
        <v>#VALUE!</v>
      </c>
    </row>
    <row r="729" spans="29:32" x14ac:dyDescent="0.3">
      <c r="AC729" t="e">
        <f>+Combinar1[[#This Row],[Descripción Filtro URL 1]]</f>
        <v>#VALUE!</v>
      </c>
      <c r="AD729" t="e">
        <f>+Combinar1[[#This Row],[titulo]]&amp;AC729&amp;", "&amp;Combinar1[[#This Row],[temporalidad]]</f>
        <v>#VALUE!</v>
      </c>
      <c r="AE729" t="e">
        <f>+Combinar1[[#This Row],[descripcion_larga]]&amp;AC729&amp;", según datos del "&amp;Combinar1[[#This Row],[fuente]]&amp;", "&amp;Combinar1[[#This Row],[temporalidad]]</f>
        <v>#VALUE!</v>
      </c>
      <c r="AF729" t="e">
        <f>+Combinar1[[#This Row],[url]]&amp;Combinar1[[#This Row],[Complemento Link]]&amp;Combinar1[[#This Row],[id_fil_url 1]]&amp;#REF!&amp;#REF!</f>
        <v>#VALUE!</v>
      </c>
    </row>
    <row r="730" spans="29:32" x14ac:dyDescent="0.3">
      <c r="AC730" t="e">
        <f>+Combinar1[[#This Row],[Descripción Filtro URL 1]]</f>
        <v>#VALUE!</v>
      </c>
      <c r="AD730" t="e">
        <f>+Combinar1[[#This Row],[titulo]]&amp;AC730&amp;", "&amp;Combinar1[[#This Row],[temporalidad]]</f>
        <v>#VALUE!</v>
      </c>
      <c r="AE730" t="e">
        <f>+Combinar1[[#This Row],[descripcion_larga]]&amp;AC730&amp;", según datos del "&amp;Combinar1[[#This Row],[fuente]]&amp;", "&amp;Combinar1[[#This Row],[temporalidad]]</f>
        <v>#VALUE!</v>
      </c>
      <c r="AF730" t="e">
        <f>+Combinar1[[#This Row],[url]]&amp;Combinar1[[#This Row],[Complemento Link]]&amp;Combinar1[[#This Row],[id_fil_url 1]]&amp;#REF!&amp;#REF!</f>
        <v>#VALUE!</v>
      </c>
    </row>
    <row r="731" spans="29:32" x14ac:dyDescent="0.3">
      <c r="AC731" t="e">
        <f>+Combinar1[[#This Row],[Descripción Filtro URL 1]]</f>
        <v>#VALUE!</v>
      </c>
      <c r="AD731" t="e">
        <f>+Combinar1[[#This Row],[titulo]]&amp;AC731&amp;", "&amp;Combinar1[[#This Row],[temporalidad]]</f>
        <v>#VALUE!</v>
      </c>
      <c r="AE731" t="e">
        <f>+Combinar1[[#This Row],[descripcion_larga]]&amp;AC731&amp;", según datos del "&amp;Combinar1[[#This Row],[fuente]]&amp;", "&amp;Combinar1[[#This Row],[temporalidad]]</f>
        <v>#VALUE!</v>
      </c>
      <c r="AF731" t="e">
        <f>+Combinar1[[#This Row],[url]]&amp;Combinar1[[#This Row],[Complemento Link]]&amp;Combinar1[[#This Row],[id_fil_url 1]]&amp;#REF!&amp;#REF!</f>
        <v>#VALUE!</v>
      </c>
    </row>
    <row r="732" spans="29:32" x14ac:dyDescent="0.3">
      <c r="AC732" t="e">
        <f>+Combinar1[[#This Row],[Descripción Filtro URL 1]]</f>
        <v>#VALUE!</v>
      </c>
      <c r="AD732" t="e">
        <f>+Combinar1[[#This Row],[titulo]]&amp;AC732&amp;", "&amp;Combinar1[[#This Row],[temporalidad]]</f>
        <v>#VALUE!</v>
      </c>
      <c r="AE732" t="e">
        <f>+Combinar1[[#This Row],[descripcion_larga]]&amp;AC732&amp;", según datos del "&amp;Combinar1[[#This Row],[fuente]]&amp;", "&amp;Combinar1[[#This Row],[temporalidad]]</f>
        <v>#VALUE!</v>
      </c>
      <c r="AF732" t="e">
        <f>+Combinar1[[#This Row],[url]]&amp;Combinar1[[#This Row],[Complemento Link]]&amp;Combinar1[[#This Row],[id_fil_url 1]]&amp;#REF!&amp;#REF!</f>
        <v>#VALUE!</v>
      </c>
    </row>
    <row r="733" spans="29:32" x14ac:dyDescent="0.3">
      <c r="AC733" t="e">
        <f>+Combinar1[[#This Row],[Descripción Filtro URL 1]]</f>
        <v>#VALUE!</v>
      </c>
      <c r="AD733" t="e">
        <f>+Combinar1[[#This Row],[titulo]]&amp;AC733&amp;", "&amp;Combinar1[[#This Row],[temporalidad]]</f>
        <v>#VALUE!</v>
      </c>
      <c r="AE733" t="e">
        <f>+Combinar1[[#This Row],[descripcion_larga]]&amp;AC733&amp;", según datos del "&amp;Combinar1[[#This Row],[fuente]]&amp;", "&amp;Combinar1[[#This Row],[temporalidad]]</f>
        <v>#VALUE!</v>
      </c>
      <c r="AF733" t="e">
        <f>+Combinar1[[#This Row],[url]]&amp;Combinar1[[#This Row],[Complemento Link]]&amp;Combinar1[[#This Row],[id_fil_url 1]]&amp;#REF!&amp;#REF!</f>
        <v>#VALUE!</v>
      </c>
    </row>
    <row r="734" spans="29:32" x14ac:dyDescent="0.3">
      <c r="AC734" t="e">
        <f>+Combinar1[[#This Row],[Descripción Filtro URL 1]]</f>
        <v>#VALUE!</v>
      </c>
      <c r="AD734" t="e">
        <f>+Combinar1[[#This Row],[titulo]]&amp;AC734&amp;", "&amp;Combinar1[[#This Row],[temporalidad]]</f>
        <v>#VALUE!</v>
      </c>
      <c r="AE734" t="e">
        <f>+Combinar1[[#This Row],[descripcion_larga]]&amp;AC734&amp;", según datos del "&amp;Combinar1[[#This Row],[fuente]]&amp;", "&amp;Combinar1[[#This Row],[temporalidad]]</f>
        <v>#VALUE!</v>
      </c>
      <c r="AF734" t="e">
        <f>+Combinar1[[#This Row],[url]]&amp;Combinar1[[#This Row],[Complemento Link]]&amp;Combinar1[[#This Row],[id_fil_url 1]]&amp;#REF!&amp;#REF!</f>
        <v>#VALUE!</v>
      </c>
    </row>
    <row r="735" spans="29:32" x14ac:dyDescent="0.3">
      <c r="AC735" t="e">
        <f>+Combinar1[[#This Row],[Descripción Filtro URL 1]]</f>
        <v>#VALUE!</v>
      </c>
      <c r="AD735" t="e">
        <f>+Combinar1[[#This Row],[titulo]]&amp;AC735&amp;", "&amp;Combinar1[[#This Row],[temporalidad]]</f>
        <v>#VALUE!</v>
      </c>
      <c r="AE735" t="e">
        <f>+Combinar1[[#This Row],[descripcion_larga]]&amp;AC735&amp;", según datos del "&amp;Combinar1[[#This Row],[fuente]]&amp;", "&amp;Combinar1[[#This Row],[temporalidad]]</f>
        <v>#VALUE!</v>
      </c>
      <c r="AF735" t="e">
        <f>+Combinar1[[#This Row],[url]]&amp;Combinar1[[#This Row],[Complemento Link]]&amp;Combinar1[[#This Row],[id_fil_url 1]]&amp;#REF!&amp;#REF!</f>
        <v>#VALUE!</v>
      </c>
    </row>
    <row r="736" spans="29:32" x14ac:dyDescent="0.3">
      <c r="AC736" t="e">
        <f>+Combinar1[[#This Row],[Descripción Filtro URL 1]]</f>
        <v>#VALUE!</v>
      </c>
      <c r="AD736" t="e">
        <f>+Combinar1[[#This Row],[titulo]]&amp;AC736&amp;", "&amp;Combinar1[[#This Row],[temporalidad]]</f>
        <v>#VALUE!</v>
      </c>
      <c r="AE736" t="e">
        <f>+Combinar1[[#This Row],[descripcion_larga]]&amp;AC736&amp;", según datos del "&amp;Combinar1[[#This Row],[fuente]]&amp;", "&amp;Combinar1[[#This Row],[temporalidad]]</f>
        <v>#VALUE!</v>
      </c>
      <c r="AF736" t="e">
        <f>+Combinar1[[#This Row],[url]]&amp;Combinar1[[#This Row],[Complemento Link]]&amp;Combinar1[[#This Row],[id_fil_url 1]]&amp;#REF!&amp;#REF!</f>
        <v>#VALUE!</v>
      </c>
    </row>
    <row r="737" spans="29:32" x14ac:dyDescent="0.3">
      <c r="AC737" t="e">
        <f>+Combinar1[[#This Row],[Descripción Filtro URL 1]]</f>
        <v>#VALUE!</v>
      </c>
      <c r="AD737" t="e">
        <f>+Combinar1[[#This Row],[titulo]]&amp;AC737&amp;", "&amp;Combinar1[[#This Row],[temporalidad]]</f>
        <v>#VALUE!</v>
      </c>
      <c r="AE737" t="e">
        <f>+Combinar1[[#This Row],[descripcion_larga]]&amp;AC737&amp;", según datos del "&amp;Combinar1[[#This Row],[fuente]]&amp;", "&amp;Combinar1[[#This Row],[temporalidad]]</f>
        <v>#VALUE!</v>
      </c>
      <c r="AF737" t="e">
        <f>+Combinar1[[#This Row],[url]]&amp;Combinar1[[#This Row],[Complemento Link]]&amp;Combinar1[[#This Row],[id_fil_url 1]]&amp;#REF!&amp;#REF!</f>
        <v>#VALUE!</v>
      </c>
    </row>
    <row r="738" spans="29:32" x14ac:dyDescent="0.3">
      <c r="AC738" t="e">
        <f>+Combinar1[[#This Row],[Descripción Filtro URL 1]]</f>
        <v>#VALUE!</v>
      </c>
      <c r="AD738" t="e">
        <f>+Combinar1[[#This Row],[titulo]]&amp;AC738&amp;", "&amp;Combinar1[[#This Row],[temporalidad]]</f>
        <v>#VALUE!</v>
      </c>
      <c r="AE738" t="e">
        <f>+Combinar1[[#This Row],[descripcion_larga]]&amp;AC738&amp;", según datos del "&amp;Combinar1[[#This Row],[fuente]]&amp;", "&amp;Combinar1[[#This Row],[temporalidad]]</f>
        <v>#VALUE!</v>
      </c>
      <c r="AF738" t="e">
        <f>+Combinar1[[#This Row],[url]]&amp;Combinar1[[#This Row],[Complemento Link]]&amp;Combinar1[[#This Row],[id_fil_url 1]]&amp;#REF!&amp;#REF!</f>
        <v>#VALUE!</v>
      </c>
    </row>
    <row r="739" spans="29:32" x14ac:dyDescent="0.3">
      <c r="AC739" t="e">
        <f>+Combinar1[[#This Row],[Descripción Filtro URL 1]]</f>
        <v>#VALUE!</v>
      </c>
      <c r="AD739" t="e">
        <f>+Combinar1[[#This Row],[titulo]]&amp;AC739&amp;", "&amp;Combinar1[[#This Row],[temporalidad]]</f>
        <v>#VALUE!</v>
      </c>
      <c r="AE739" t="e">
        <f>+Combinar1[[#This Row],[descripcion_larga]]&amp;AC739&amp;", según datos del "&amp;Combinar1[[#This Row],[fuente]]&amp;", "&amp;Combinar1[[#This Row],[temporalidad]]</f>
        <v>#VALUE!</v>
      </c>
      <c r="AF739" t="e">
        <f>+Combinar1[[#This Row],[url]]&amp;Combinar1[[#This Row],[Complemento Link]]&amp;Combinar1[[#This Row],[id_fil_url 1]]&amp;#REF!&amp;#REF!</f>
        <v>#VALUE!</v>
      </c>
    </row>
    <row r="740" spans="29:32" x14ac:dyDescent="0.3">
      <c r="AC740" t="e">
        <f>+Combinar1[[#This Row],[Descripción Filtro URL 1]]</f>
        <v>#VALUE!</v>
      </c>
      <c r="AD740" t="e">
        <f>+Combinar1[[#This Row],[titulo]]&amp;AC740&amp;", "&amp;Combinar1[[#This Row],[temporalidad]]</f>
        <v>#VALUE!</v>
      </c>
      <c r="AE740" t="e">
        <f>+Combinar1[[#This Row],[descripcion_larga]]&amp;AC740&amp;", según datos del "&amp;Combinar1[[#This Row],[fuente]]&amp;", "&amp;Combinar1[[#This Row],[temporalidad]]</f>
        <v>#VALUE!</v>
      </c>
      <c r="AF740" t="e">
        <f>+Combinar1[[#This Row],[url]]&amp;Combinar1[[#This Row],[Complemento Link]]&amp;Combinar1[[#This Row],[id_fil_url 1]]&amp;#REF!&amp;#REF!</f>
        <v>#VALUE!</v>
      </c>
    </row>
    <row r="741" spans="29:32" x14ac:dyDescent="0.3">
      <c r="AC741" t="e">
        <f>+Combinar1[[#This Row],[Descripción Filtro URL 1]]</f>
        <v>#VALUE!</v>
      </c>
      <c r="AD741" t="e">
        <f>+Combinar1[[#This Row],[titulo]]&amp;AC741&amp;", "&amp;Combinar1[[#This Row],[temporalidad]]</f>
        <v>#VALUE!</v>
      </c>
      <c r="AE741" t="e">
        <f>+Combinar1[[#This Row],[descripcion_larga]]&amp;AC741&amp;", según datos del "&amp;Combinar1[[#This Row],[fuente]]&amp;", "&amp;Combinar1[[#This Row],[temporalidad]]</f>
        <v>#VALUE!</v>
      </c>
      <c r="AF741" t="e">
        <f>+Combinar1[[#This Row],[url]]&amp;Combinar1[[#This Row],[Complemento Link]]&amp;Combinar1[[#This Row],[id_fil_url 1]]&amp;#REF!&amp;#REF!</f>
        <v>#VALUE!</v>
      </c>
    </row>
    <row r="742" spans="29:32" x14ac:dyDescent="0.3">
      <c r="AC742" t="e">
        <f>+Combinar1[[#This Row],[Descripción Filtro URL 1]]</f>
        <v>#VALUE!</v>
      </c>
      <c r="AD742" t="e">
        <f>+Combinar1[[#This Row],[titulo]]&amp;AC742&amp;", "&amp;Combinar1[[#This Row],[temporalidad]]</f>
        <v>#VALUE!</v>
      </c>
      <c r="AE742" t="e">
        <f>+Combinar1[[#This Row],[descripcion_larga]]&amp;AC742&amp;", según datos del "&amp;Combinar1[[#This Row],[fuente]]&amp;", "&amp;Combinar1[[#This Row],[temporalidad]]</f>
        <v>#VALUE!</v>
      </c>
      <c r="AF742" t="e">
        <f>+Combinar1[[#This Row],[url]]&amp;Combinar1[[#This Row],[Complemento Link]]&amp;Combinar1[[#This Row],[id_fil_url 1]]&amp;#REF!&amp;#REF!</f>
        <v>#VALUE!</v>
      </c>
    </row>
    <row r="743" spans="29:32" x14ac:dyDescent="0.3">
      <c r="AC743" t="e">
        <f>+Combinar1[[#This Row],[Descripción Filtro URL 1]]</f>
        <v>#VALUE!</v>
      </c>
      <c r="AD743" t="e">
        <f>+Combinar1[[#This Row],[titulo]]&amp;AC743&amp;", "&amp;Combinar1[[#This Row],[temporalidad]]</f>
        <v>#VALUE!</v>
      </c>
      <c r="AE743" t="e">
        <f>+Combinar1[[#This Row],[descripcion_larga]]&amp;AC743&amp;", según datos del "&amp;Combinar1[[#This Row],[fuente]]&amp;", "&amp;Combinar1[[#This Row],[temporalidad]]</f>
        <v>#VALUE!</v>
      </c>
      <c r="AF743" t="e">
        <f>+Combinar1[[#This Row],[url]]&amp;Combinar1[[#This Row],[Complemento Link]]&amp;Combinar1[[#This Row],[id_fil_url 1]]&amp;#REF!&amp;#REF!</f>
        <v>#VALUE!</v>
      </c>
    </row>
    <row r="744" spans="29:32" x14ac:dyDescent="0.3">
      <c r="AC744" t="e">
        <f>+Combinar1[[#This Row],[Descripción Filtro URL 1]]</f>
        <v>#VALUE!</v>
      </c>
      <c r="AD744" t="e">
        <f>+Combinar1[[#This Row],[titulo]]&amp;AC744&amp;", "&amp;Combinar1[[#This Row],[temporalidad]]</f>
        <v>#VALUE!</v>
      </c>
      <c r="AE744" t="e">
        <f>+Combinar1[[#This Row],[descripcion_larga]]&amp;AC744&amp;", según datos del "&amp;Combinar1[[#This Row],[fuente]]&amp;", "&amp;Combinar1[[#This Row],[temporalidad]]</f>
        <v>#VALUE!</v>
      </c>
      <c r="AF744" t="e">
        <f>+Combinar1[[#This Row],[url]]&amp;Combinar1[[#This Row],[Complemento Link]]&amp;Combinar1[[#This Row],[id_fil_url 1]]&amp;#REF!&amp;#REF!</f>
        <v>#VALUE!</v>
      </c>
    </row>
    <row r="745" spans="29:32" x14ac:dyDescent="0.3">
      <c r="AC745" t="e">
        <f>+Combinar1[[#This Row],[Descripción Filtro URL 1]]</f>
        <v>#VALUE!</v>
      </c>
      <c r="AD745" t="e">
        <f>+Combinar1[[#This Row],[titulo]]&amp;AC745&amp;", "&amp;Combinar1[[#This Row],[temporalidad]]</f>
        <v>#VALUE!</v>
      </c>
      <c r="AE745" t="e">
        <f>+Combinar1[[#This Row],[descripcion_larga]]&amp;AC745&amp;", según datos del "&amp;Combinar1[[#This Row],[fuente]]&amp;", "&amp;Combinar1[[#This Row],[temporalidad]]</f>
        <v>#VALUE!</v>
      </c>
      <c r="AF745" t="e">
        <f>+Combinar1[[#This Row],[url]]&amp;Combinar1[[#This Row],[Complemento Link]]&amp;Combinar1[[#This Row],[id_fil_url 1]]&amp;#REF!&amp;#REF!</f>
        <v>#VALUE!</v>
      </c>
    </row>
    <row r="746" spans="29:32" x14ac:dyDescent="0.3">
      <c r="AC746" t="e">
        <f>+Combinar1[[#This Row],[Descripción Filtro URL 1]]</f>
        <v>#VALUE!</v>
      </c>
      <c r="AD746" t="e">
        <f>+Combinar1[[#This Row],[titulo]]&amp;AC746&amp;", "&amp;Combinar1[[#This Row],[temporalidad]]</f>
        <v>#VALUE!</v>
      </c>
      <c r="AE746" t="e">
        <f>+Combinar1[[#This Row],[descripcion_larga]]&amp;AC746&amp;", según datos del "&amp;Combinar1[[#This Row],[fuente]]&amp;", "&amp;Combinar1[[#This Row],[temporalidad]]</f>
        <v>#VALUE!</v>
      </c>
      <c r="AF746" t="e">
        <f>+Combinar1[[#This Row],[url]]&amp;Combinar1[[#This Row],[Complemento Link]]&amp;Combinar1[[#This Row],[id_fil_url 1]]&amp;#REF!&amp;#REF!</f>
        <v>#VALUE!</v>
      </c>
    </row>
    <row r="747" spans="29:32" x14ac:dyDescent="0.3">
      <c r="AC747" t="e">
        <f>+Combinar1[[#This Row],[Descripción Filtro URL 1]]</f>
        <v>#VALUE!</v>
      </c>
      <c r="AD747" t="e">
        <f>+Combinar1[[#This Row],[titulo]]&amp;AC747&amp;", "&amp;Combinar1[[#This Row],[temporalidad]]</f>
        <v>#VALUE!</v>
      </c>
      <c r="AE747" t="e">
        <f>+Combinar1[[#This Row],[descripcion_larga]]&amp;AC747&amp;", según datos del "&amp;Combinar1[[#This Row],[fuente]]&amp;", "&amp;Combinar1[[#This Row],[temporalidad]]</f>
        <v>#VALUE!</v>
      </c>
      <c r="AF747" t="e">
        <f>+Combinar1[[#This Row],[url]]&amp;Combinar1[[#This Row],[Complemento Link]]&amp;Combinar1[[#This Row],[id_fil_url 1]]&amp;#REF!&amp;#REF!</f>
        <v>#VALUE!</v>
      </c>
    </row>
    <row r="748" spans="29:32" x14ac:dyDescent="0.3">
      <c r="AC748" t="e">
        <f>+Combinar1[[#This Row],[Descripción Filtro URL 1]]</f>
        <v>#VALUE!</v>
      </c>
      <c r="AD748" t="e">
        <f>+Combinar1[[#This Row],[titulo]]&amp;AC748&amp;", "&amp;Combinar1[[#This Row],[temporalidad]]</f>
        <v>#VALUE!</v>
      </c>
      <c r="AE748" t="e">
        <f>+Combinar1[[#This Row],[descripcion_larga]]&amp;AC748&amp;", según datos del "&amp;Combinar1[[#This Row],[fuente]]&amp;", "&amp;Combinar1[[#This Row],[temporalidad]]</f>
        <v>#VALUE!</v>
      </c>
      <c r="AF748" t="e">
        <f>+Combinar1[[#This Row],[url]]&amp;Combinar1[[#This Row],[Complemento Link]]&amp;Combinar1[[#This Row],[id_fil_url 1]]&amp;#REF!&amp;#REF!</f>
        <v>#VALUE!</v>
      </c>
    </row>
    <row r="749" spans="29:32" x14ac:dyDescent="0.3">
      <c r="AC749" t="e">
        <f>+Combinar1[[#This Row],[Descripción Filtro URL 1]]</f>
        <v>#VALUE!</v>
      </c>
      <c r="AD749" t="e">
        <f>+Combinar1[[#This Row],[titulo]]&amp;AC749&amp;", "&amp;Combinar1[[#This Row],[temporalidad]]</f>
        <v>#VALUE!</v>
      </c>
      <c r="AE749" t="e">
        <f>+Combinar1[[#This Row],[descripcion_larga]]&amp;AC749&amp;", según datos del "&amp;Combinar1[[#This Row],[fuente]]&amp;", "&amp;Combinar1[[#This Row],[temporalidad]]</f>
        <v>#VALUE!</v>
      </c>
      <c r="AF749" t="e">
        <f>+Combinar1[[#This Row],[url]]&amp;Combinar1[[#This Row],[Complemento Link]]&amp;Combinar1[[#This Row],[id_fil_url 1]]&amp;#REF!&amp;#REF!</f>
        <v>#VALUE!</v>
      </c>
    </row>
    <row r="750" spans="29:32" x14ac:dyDescent="0.3">
      <c r="AC750" t="e">
        <f>+Combinar1[[#This Row],[Descripción Filtro URL 1]]</f>
        <v>#VALUE!</v>
      </c>
      <c r="AD750" t="e">
        <f>+Combinar1[[#This Row],[titulo]]&amp;AC750&amp;", "&amp;Combinar1[[#This Row],[temporalidad]]</f>
        <v>#VALUE!</v>
      </c>
      <c r="AE750" t="e">
        <f>+Combinar1[[#This Row],[descripcion_larga]]&amp;AC750&amp;", según datos del "&amp;Combinar1[[#This Row],[fuente]]&amp;", "&amp;Combinar1[[#This Row],[temporalidad]]</f>
        <v>#VALUE!</v>
      </c>
      <c r="AF750" t="e">
        <f>+Combinar1[[#This Row],[url]]&amp;Combinar1[[#This Row],[Complemento Link]]&amp;Combinar1[[#This Row],[id_fil_url 1]]&amp;#REF!&amp;#REF!</f>
        <v>#VALUE!</v>
      </c>
    </row>
    <row r="751" spans="29:32" x14ac:dyDescent="0.3">
      <c r="AC751" t="e">
        <f>+Combinar1[[#This Row],[Descripción Filtro URL 1]]</f>
        <v>#VALUE!</v>
      </c>
      <c r="AD751" t="e">
        <f>+Combinar1[[#This Row],[titulo]]&amp;AC751&amp;", "&amp;Combinar1[[#This Row],[temporalidad]]</f>
        <v>#VALUE!</v>
      </c>
      <c r="AE751" t="e">
        <f>+Combinar1[[#This Row],[descripcion_larga]]&amp;AC751&amp;", según datos del "&amp;Combinar1[[#This Row],[fuente]]&amp;", "&amp;Combinar1[[#This Row],[temporalidad]]</f>
        <v>#VALUE!</v>
      </c>
      <c r="AF751" t="e">
        <f>+Combinar1[[#This Row],[url]]&amp;Combinar1[[#This Row],[Complemento Link]]&amp;Combinar1[[#This Row],[id_fil_url 1]]&amp;#REF!&amp;#REF!</f>
        <v>#VALUE!</v>
      </c>
    </row>
    <row r="752" spans="29:32" x14ac:dyDescent="0.3">
      <c r="AC752" t="e">
        <f>+Combinar1[[#This Row],[Descripción Filtro URL 1]]</f>
        <v>#VALUE!</v>
      </c>
      <c r="AD752" t="e">
        <f>+Combinar1[[#This Row],[titulo]]&amp;AC752&amp;", "&amp;Combinar1[[#This Row],[temporalidad]]</f>
        <v>#VALUE!</v>
      </c>
      <c r="AE752" t="e">
        <f>+Combinar1[[#This Row],[descripcion_larga]]&amp;AC752&amp;", según datos del "&amp;Combinar1[[#This Row],[fuente]]&amp;", "&amp;Combinar1[[#This Row],[temporalidad]]</f>
        <v>#VALUE!</v>
      </c>
      <c r="AF752" t="e">
        <f>+Combinar1[[#This Row],[url]]&amp;Combinar1[[#This Row],[Complemento Link]]&amp;Combinar1[[#This Row],[id_fil_url 1]]&amp;#REF!&amp;#REF!</f>
        <v>#VALUE!</v>
      </c>
    </row>
    <row r="753" spans="29:32" x14ac:dyDescent="0.3">
      <c r="AC753" t="e">
        <f>+Combinar1[[#This Row],[Descripción Filtro URL 1]]</f>
        <v>#VALUE!</v>
      </c>
      <c r="AD753" t="e">
        <f>+Combinar1[[#This Row],[titulo]]&amp;AC753&amp;", "&amp;Combinar1[[#This Row],[temporalidad]]</f>
        <v>#VALUE!</v>
      </c>
      <c r="AE753" t="e">
        <f>+Combinar1[[#This Row],[descripcion_larga]]&amp;AC753&amp;", según datos del "&amp;Combinar1[[#This Row],[fuente]]&amp;", "&amp;Combinar1[[#This Row],[temporalidad]]</f>
        <v>#VALUE!</v>
      </c>
      <c r="AF753" t="e">
        <f>+Combinar1[[#This Row],[url]]&amp;Combinar1[[#This Row],[Complemento Link]]&amp;Combinar1[[#This Row],[id_fil_url 1]]&amp;#REF!&amp;#REF!</f>
        <v>#VALUE!</v>
      </c>
    </row>
    <row r="754" spans="29:32" x14ac:dyDescent="0.3">
      <c r="AC754" t="e">
        <f>+Combinar1[[#This Row],[Descripción Filtro URL 1]]</f>
        <v>#VALUE!</v>
      </c>
      <c r="AD754" t="e">
        <f>+Combinar1[[#This Row],[titulo]]&amp;AC754&amp;", "&amp;Combinar1[[#This Row],[temporalidad]]</f>
        <v>#VALUE!</v>
      </c>
      <c r="AE754" t="e">
        <f>+Combinar1[[#This Row],[descripcion_larga]]&amp;AC754&amp;", según datos del "&amp;Combinar1[[#This Row],[fuente]]&amp;", "&amp;Combinar1[[#This Row],[temporalidad]]</f>
        <v>#VALUE!</v>
      </c>
      <c r="AF754" t="e">
        <f>+Combinar1[[#This Row],[url]]&amp;Combinar1[[#This Row],[Complemento Link]]&amp;Combinar1[[#This Row],[id_fil_url 1]]&amp;#REF!&amp;#REF!</f>
        <v>#VALUE!</v>
      </c>
    </row>
    <row r="755" spans="29:32" x14ac:dyDescent="0.3">
      <c r="AC755" t="e">
        <f>+Combinar1[[#This Row],[Descripción Filtro URL 1]]</f>
        <v>#VALUE!</v>
      </c>
      <c r="AD755" t="e">
        <f>+Combinar1[[#This Row],[titulo]]&amp;AC755&amp;", "&amp;Combinar1[[#This Row],[temporalidad]]</f>
        <v>#VALUE!</v>
      </c>
      <c r="AE755" t="e">
        <f>+Combinar1[[#This Row],[descripcion_larga]]&amp;AC755&amp;", según datos del "&amp;Combinar1[[#This Row],[fuente]]&amp;", "&amp;Combinar1[[#This Row],[temporalidad]]</f>
        <v>#VALUE!</v>
      </c>
      <c r="AF755" t="e">
        <f>+Combinar1[[#This Row],[url]]&amp;Combinar1[[#This Row],[Complemento Link]]&amp;Combinar1[[#This Row],[id_fil_url 1]]&amp;#REF!&amp;#REF!</f>
        <v>#VALUE!</v>
      </c>
    </row>
    <row r="756" spans="29:32" x14ac:dyDescent="0.3">
      <c r="AC756" t="e">
        <f>+Combinar1[[#This Row],[Descripción Filtro URL 1]]</f>
        <v>#VALUE!</v>
      </c>
      <c r="AD756" t="e">
        <f>+Combinar1[[#This Row],[titulo]]&amp;AC756&amp;", "&amp;Combinar1[[#This Row],[temporalidad]]</f>
        <v>#VALUE!</v>
      </c>
      <c r="AE756" t="e">
        <f>+Combinar1[[#This Row],[descripcion_larga]]&amp;AC756&amp;", según datos del "&amp;Combinar1[[#This Row],[fuente]]&amp;", "&amp;Combinar1[[#This Row],[temporalidad]]</f>
        <v>#VALUE!</v>
      </c>
      <c r="AF756" t="e">
        <f>+Combinar1[[#This Row],[url]]&amp;Combinar1[[#This Row],[Complemento Link]]&amp;Combinar1[[#This Row],[id_fil_url 1]]&amp;#REF!&amp;#REF!</f>
        <v>#VALUE!</v>
      </c>
    </row>
    <row r="757" spans="29:32" x14ac:dyDescent="0.3">
      <c r="AC757" t="e">
        <f>+Combinar1[[#This Row],[Descripción Filtro URL 1]]</f>
        <v>#VALUE!</v>
      </c>
      <c r="AD757" t="e">
        <f>+Combinar1[[#This Row],[titulo]]&amp;AC757&amp;", "&amp;Combinar1[[#This Row],[temporalidad]]</f>
        <v>#VALUE!</v>
      </c>
      <c r="AE757" t="e">
        <f>+Combinar1[[#This Row],[descripcion_larga]]&amp;AC757&amp;", según datos del "&amp;Combinar1[[#This Row],[fuente]]&amp;", "&amp;Combinar1[[#This Row],[temporalidad]]</f>
        <v>#VALUE!</v>
      </c>
      <c r="AF757" t="e">
        <f>+Combinar1[[#This Row],[url]]&amp;Combinar1[[#This Row],[Complemento Link]]&amp;Combinar1[[#This Row],[id_fil_url 1]]&amp;#REF!&amp;#REF!</f>
        <v>#VALUE!</v>
      </c>
    </row>
    <row r="758" spans="29:32" x14ac:dyDescent="0.3">
      <c r="AC758" t="e">
        <f>+Combinar1[[#This Row],[Descripción Filtro URL 1]]</f>
        <v>#VALUE!</v>
      </c>
      <c r="AD758" t="e">
        <f>+Combinar1[[#This Row],[titulo]]&amp;AC758&amp;", "&amp;Combinar1[[#This Row],[temporalidad]]</f>
        <v>#VALUE!</v>
      </c>
      <c r="AE758" t="e">
        <f>+Combinar1[[#This Row],[descripcion_larga]]&amp;AC758&amp;", según datos del "&amp;Combinar1[[#This Row],[fuente]]&amp;", "&amp;Combinar1[[#This Row],[temporalidad]]</f>
        <v>#VALUE!</v>
      </c>
      <c r="AF758" t="e">
        <f>+Combinar1[[#This Row],[url]]&amp;Combinar1[[#This Row],[Complemento Link]]&amp;Combinar1[[#This Row],[id_fil_url 1]]&amp;#REF!&amp;#REF!</f>
        <v>#VALUE!</v>
      </c>
    </row>
    <row r="759" spans="29:32" x14ac:dyDescent="0.3">
      <c r="AC759" t="e">
        <f>+Combinar1[[#This Row],[Descripción Filtro URL 1]]</f>
        <v>#VALUE!</v>
      </c>
      <c r="AD759" t="e">
        <f>+Combinar1[[#This Row],[titulo]]&amp;AC759&amp;", "&amp;Combinar1[[#This Row],[temporalidad]]</f>
        <v>#VALUE!</v>
      </c>
      <c r="AE759" t="e">
        <f>+Combinar1[[#This Row],[descripcion_larga]]&amp;AC759&amp;", según datos del "&amp;Combinar1[[#This Row],[fuente]]&amp;", "&amp;Combinar1[[#This Row],[temporalidad]]</f>
        <v>#VALUE!</v>
      </c>
      <c r="AF759" t="e">
        <f>+Combinar1[[#This Row],[url]]&amp;Combinar1[[#This Row],[Complemento Link]]&amp;Combinar1[[#This Row],[id_fil_url 1]]&amp;#REF!&amp;#REF!</f>
        <v>#VALUE!</v>
      </c>
    </row>
    <row r="760" spans="29:32" x14ac:dyDescent="0.3">
      <c r="AC760" t="e">
        <f>+Combinar1[[#This Row],[Descripción Filtro URL 1]]</f>
        <v>#VALUE!</v>
      </c>
      <c r="AD760" t="e">
        <f>+Combinar1[[#This Row],[titulo]]&amp;AC760&amp;", "&amp;Combinar1[[#This Row],[temporalidad]]</f>
        <v>#VALUE!</v>
      </c>
      <c r="AE760" t="e">
        <f>+Combinar1[[#This Row],[descripcion_larga]]&amp;AC760&amp;", según datos del "&amp;Combinar1[[#This Row],[fuente]]&amp;", "&amp;Combinar1[[#This Row],[temporalidad]]</f>
        <v>#VALUE!</v>
      </c>
      <c r="AF760" t="e">
        <f>+Combinar1[[#This Row],[url]]&amp;Combinar1[[#This Row],[Complemento Link]]&amp;Combinar1[[#This Row],[id_fil_url 1]]&amp;#REF!&amp;#REF!</f>
        <v>#VALUE!</v>
      </c>
    </row>
    <row r="761" spans="29:32" x14ac:dyDescent="0.3">
      <c r="AC761" t="e">
        <f>+Combinar1[[#This Row],[Descripción Filtro URL 1]]</f>
        <v>#VALUE!</v>
      </c>
      <c r="AD761" t="e">
        <f>+Combinar1[[#This Row],[titulo]]&amp;AC761&amp;", "&amp;Combinar1[[#This Row],[temporalidad]]</f>
        <v>#VALUE!</v>
      </c>
      <c r="AE761" t="e">
        <f>+Combinar1[[#This Row],[descripcion_larga]]&amp;AC761&amp;", según datos del "&amp;Combinar1[[#This Row],[fuente]]&amp;", "&amp;Combinar1[[#This Row],[temporalidad]]</f>
        <v>#VALUE!</v>
      </c>
      <c r="AF761" t="e">
        <f>+Combinar1[[#This Row],[url]]&amp;Combinar1[[#This Row],[Complemento Link]]&amp;Combinar1[[#This Row],[id_fil_url 1]]&amp;#REF!&amp;#REF!</f>
        <v>#VALUE!</v>
      </c>
    </row>
    <row r="762" spans="29:32" x14ac:dyDescent="0.3">
      <c r="AC762" t="e">
        <f>+Combinar1[[#This Row],[Descripción Filtro URL 1]]</f>
        <v>#VALUE!</v>
      </c>
      <c r="AD762" t="e">
        <f>+Combinar1[[#This Row],[titulo]]&amp;AC762&amp;", "&amp;Combinar1[[#This Row],[temporalidad]]</f>
        <v>#VALUE!</v>
      </c>
      <c r="AE762" t="e">
        <f>+Combinar1[[#This Row],[descripcion_larga]]&amp;AC762&amp;", según datos del "&amp;Combinar1[[#This Row],[fuente]]&amp;", "&amp;Combinar1[[#This Row],[temporalidad]]</f>
        <v>#VALUE!</v>
      </c>
      <c r="AF762" t="e">
        <f>+Combinar1[[#This Row],[url]]&amp;Combinar1[[#This Row],[Complemento Link]]&amp;Combinar1[[#This Row],[id_fil_url 1]]&amp;#REF!&amp;#REF!</f>
        <v>#VALUE!</v>
      </c>
    </row>
    <row r="763" spans="29:32" x14ac:dyDescent="0.3">
      <c r="AC763" t="e">
        <f>+Combinar1[[#This Row],[Descripción Filtro URL 1]]</f>
        <v>#VALUE!</v>
      </c>
      <c r="AD763" t="e">
        <f>+Combinar1[[#This Row],[titulo]]&amp;AC763&amp;", "&amp;Combinar1[[#This Row],[temporalidad]]</f>
        <v>#VALUE!</v>
      </c>
      <c r="AE763" t="e">
        <f>+Combinar1[[#This Row],[descripcion_larga]]&amp;AC763&amp;", según datos del "&amp;Combinar1[[#This Row],[fuente]]&amp;", "&amp;Combinar1[[#This Row],[temporalidad]]</f>
        <v>#VALUE!</v>
      </c>
      <c r="AF763" t="e">
        <f>+Combinar1[[#This Row],[url]]&amp;Combinar1[[#This Row],[Complemento Link]]&amp;Combinar1[[#This Row],[id_fil_url 1]]&amp;#REF!&amp;#REF!</f>
        <v>#VALUE!</v>
      </c>
    </row>
    <row r="764" spans="29:32" x14ac:dyDescent="0.3">
      <c r="AC764" t="e">
        <f>+Combinar1[[#This Row],[Descripción Filtro URL 1]]</f>
        <v>#VALUE!</v>
      </c>
      <c r="AD764" t="e">
        <f>+Combinar1[[#This Row],[titulo]]&amp;AC764&amp;", "&amp;Combinar1[[#This Row],[temporalidad]]</f>
        <v>#VALUE!</v>
      </c>
      <c r="AE764" t="e">
        <f>+Combinar1[[#This Row],[descripcion_larga]]&amp;AC764&amp;", según datos del "&amp;Combinar1[[#This Row],[fuente]]&amp;", "&amp;Combinar1[[#This Row],[temporalidad]]</f>
        <v>#VALUE!</v>
      </c>
      <c r="AF764" t="e">
        <f>+Combinar1[[#This Row],[url]]&amp;Combinar1[[#This Row],[Complemento Link]]&amp;Combinar1[[#This Row],[id_fil_url 1]]&amp;#REF!&amp;#REF!</f>
        <v>#VALUE!</v>
      </c>
    </row>
    <row r="765" spans="29:32" x14ac:dyDescent="0.3">
      <c r="AC765" t="e">
        <f>+Combinar1[[#This Row],[Descripción Filtro URL 1]]</f>
        <v>#VALUE!</v>
      </c>
      <c r="AD765" t="e">
        <f>+Combinar1[[#This Row],[titulo]]&amp;AC765&amp;", "&amp;Combinar1[[#This Row],[temporalidad]]</f>
        <v>#VALUE!</v>
      </c>
      <c r="AE765" t="e">
        <f>+Combinar1[[#This Row],[descripcion_larga]]&amp;AC765&amp;", según datos del "&amp;Combinar1[[#This Row],[fuente]]&amp;", "&amp;Combinar1[[#This Row],[temporalidad]]</f>
        <v>#VALUE!</v>
      </c>
      <c r="AF765" t="e">
        <f>+Combinar1[[#This Row],[url]]&amp;Combinar1[[#This Row],[Complemento Link]]&amp;Combinar1[[#This Row],[id_fil_url 1]]&amp;#REF!&amp;#REF!</f>
        <v>#VALUE!</v>
      </c>
    </row>
    <row r="766" spans="29:32" x14ac:dyDescent="0.3">
      <c r="AC766" t="e">
        <f>+Combinar1[[#This Row],[Descripción Filtro URL 1]]</f>
        <v>#VALUE!</v>
      </c>
      <c r="AD766" t="e">
        <f>+Combinar1[[#This Row],[titulo]]&amp;AC766&amp;", "&amp;Combinar1[[#This Row],[temporalidad]]</f>
        <v>#VALUE!</v>
      </c>
      <c r="AE766" t="e">
        <f>+Combinar1[[#This Row],[descripcion_larga]]&amp;AC766&amp;", según datos del "&amp;Combinar1[[#This Row],[fuente]]&amp;", "&amp;Combinar1[[#This Row],[temporalidad]]</f>
        <v>#VALUE!</v>
      </c>
      <c r="AF766" t="e">
        <f>+Combinar1[[#This Row],[url]]&amp;Combinar1[[#This Row],[Complemento Link]]&amp;Combinar1[[#This Row],[id_fil_url 1]]&amp;#REF!&amp;#REF!</f>
        <v>#VALUE!</v>
      </c>
    </row>
    <row r="767" spans="29:32" x14ac:dyDescent="0.3">
      <c r="AC767" t="e">
        <f>+Combinar1[[#This Row],[Descripción Filtro URL 1]]</f>
        <v>#VALUE!</v>
      </c>
      <c r="AD767" t="e">
        <f>+Combinar1[[#This Row],[titulo]]&amp;AC767&amp;", "&amp;Combinar1[[#This Row],[temporalidad]]</f>
        <v>#VALUE!</v>
      </c>
      <c r="AE767" t="e">
        <f>+Combinar1[[#This Row],[descripcion_larga]]&amp;AC767&amp;", según datos del "&amp;Combinar1[[#This Row],[fuente]]&amp;", "&amp;Combinar1[[#This Row],[temporalidad]]</f>
        <v>#VALUE!</v>
      </c>
      <c r="AF767" t="e">
        <f>+Combinar1[[#This Row],[url]]&amp;Combinar1[[#This Row],[Complemento Link]]&amp;Combinar1[[#This Row],[id_fil_url 1]]&amp;#REF!&amp;#REF!</f>
        <v>#VALUE!</v>
      </c>
    </row>
    <row r="768" spans="29:32" x14ac:dyDescent="0.3">
      <c r="AC768" t="e">
        <f>+Combinar1[[#This Row],[Descripción Filtro URL 1]]</f>
        <v>#VALUE!</v>
      </c>
      <c r="AD768" t="e">
        <f>+Combinar1[[#This Row],[titulo]]&amp;AC768&amp;", "&amp;Combinar1[[#This Row],[temporalidad]]</f>
        <v>#VALUE!</v>
      </c>
      <c r="AE768" t="e">
        <f>+Combinar1[[#This Row],[descripcion_larga]]&amp;AC768&amp;", según datos del "&amp;Combinar1[[#This Row],[fuente]]&amp;", "&amp;Combinar1[[#This Row],[temporalidad]]</f>
        <v>#VALUE!</v>
      </c>
      <c r="AF768" t="e">
        <f>+Combinar1[[#This Row],[url]]&amp;Combinar1[[#This Row],[Complemento Link]]&amp;Combinar1[[#This Row],[id_fil_url 1]]&amp;#REF!&amp;#REF!</f>
        <v>#VALUE!</v>
      </c>
    </row>
    <row r="769" spans="29:32" x14ac:dyDescent="0.3">
      <c r="AC769" t="e">
        <f>+Combinar1[[#This Row],[Descripción Filtro URL 1]]</f>
        <v>#VALUE!</v>
      </c>
      <c r="AD769" t="e">
        <f>+Combinar1[[#This Row],[titulo]]&amp;AC769&amp;", "&amp;Combinar1[[#This Row],[temporalidad]]</f>
        <v>#VALUE!</v>
      </c>
      <c r="AE769" t="e">
        <f>+Combinar1[[#This Row],[descripcion_larga]]&amp;AC769&amp;", según datos del "&amp;Combinar1[[#This Row],[fuente]]&amp;", "&amp;Combinar1[[#This Row],[temporalidad]]</f>
        <v>#VALUE!</v>
      </c>
      <c r="AF769" t="e">
        <f>+Combinar1[[#This Row],[url]]&amp;Combinar1[[#This Row],[Complemento Link]]&amp;Combinar1[[#This Row],[id_fil_url 1]]&amp;#REF!&amp;#REF!</f>
        <v>#VALUE!</v>
      </c>
    </row>
    <row r="770" spans="29:32" x14ac:dyDescent="0.3">
      <c r="AC770" t="e">
        <f>+Combinar1[[#This Row],[Descripción Filtro URL 1]]</f>
        <v>#VALUE!</v>
      </c>
      <c r="AD770" t="e">
        <f>+Combinar1[[#This Row],[titulo]]&amp;AC770&amp;", "&amp;Combinar1[[#This Row],[temporalidad]]</f>
        <v>#VALUE!</v>
      </c>
      <c r="AE770" t="e">
        <f>+Combinar1[[#This Row],[descripcion_larga]]&amp;AC770&amp;", según datos del "&amp;Combinar1[[#This Row],[fuente]]&amp;", "&amp;Combinar1[[#This Row],[temporalidad]]</f>
        <v>#VALUE!</v>
      </c>
      <c r="AF770" t="e">
        <f>+Combinar1[[#This Row],[url]]&amp;Combinar1[[#This Row],[Complemento Link]]&amp;Combinar1[[#This Row],[id_fil_url 1]]&amp;#REF!&amp;#REF!</f>
        <v>#VALUE!</v>
      </c>
    </row>
    <row r="771" spans="29:32" x14ac:dyDescent="0.3">
      <c r="AC771" t="e">
        <f>+Combinar1[[#This Row],[Descripción Filtro URL 1]]</f>
        <v>#VALUE!</v>
      </c>
      <c r="AD771" t="e">
        <f>+Combinar1[[#This Row],[titulo]]&amp;AC771&amp;", "&amp;Combinar1[[#This Row],[temporalidad]]</f>
        <v>#VALUE!</v>
      </c>
      <c r="AE771" t="e">
        <f>+Combinar1[[#This Row],[descripcion_larga]]&amp;AC771&amp;", según datos del "&amp;Combinar1[[#This Row],[fuente]]&amp;", "&amp;Combinar1[[#This Row],[temporalidad]]</f>
        <v>#VALUE!</v>
      </c>
      <c r="AF771" t="e">
        <f>+Combinar1[[#This Row],[url]]&amp;Combinar1[[#This Row],[Complemento Link]]&amp;Combinar1[[#This Row],[id_fil_url 1]]&amp;#REF!&amp;#REF!</f>
        <v>#VALUE!</v>
      </c>
    </row>
    <row r="772" spans="29:32" x14ac:dyDescent="0.3">
      <c r="AC772" t="e">
        <f>+Combinar1[[#This Row],[Descripción Filtro URL 1]]</f>
        <v>#VALUE!</v>
      </c>
      <c r="AD772" t="e">
        <f>+Combinar1[[#This Row],[titulo]]&amp;AC772&amp;", "&amp;Combinar1[[#This Row],[temporalidad]]</f>
        <v>#VALUE!</v>
      </c>
      <c r="AE772" t="e">
        <f>+Combinar1[[#This Row],[descripcion_larga]]&amp;AC772&amp;", según datos del "&amp;Combinar1[[#This Row],[fuente]]&amp;", "&amp;Combinar1[[#This Row],[temporalidad]]</f>
        <v>#VALUE!</v>
      </c>
      <c r="AF772" t="e">
        <f>+Combinar1[[#This Row],[url]]&amp;Combinar1[[#This Row],[Complemento Link]]&amp;Combinar1[[#This Row],[id_fil_url 1]]&amp;#REF!&amp;#REF!</f>
        <v>#VALUE!</v>
      </c>
    </row>
    <row r="773" spans="29:32" x14ac:dyDescent="0.3">
      <c r="AC773" t="e">
        <f>+Combinar1[[#This Row],[Descripción Filtro URL 1]]</f>
        <v>#VALUE!</v>
      </c>
      <c r="AD773" t="e">
        <f>+Combinar1[[#This Row],[titulo]]&amp;AC773&amp;", "&amp;Combinar1[[#This Row],[temporalidad]]</f>
        <v>#VALUE!</v>
      </c>
      <c r="AE773" t="e">
        <f>+Combinar1[[#This Row],[descripcion_larga]]&amp;AC773&amp;", según datos del "&amp;Combinar1[[#This Row],[fuente]]&amp;", "&amp;Combinar1[[#This Row],[temporalidad]]</f>
        <v>#VALUE!</v>
      </c>
      <c r="AF773" t="e">
        <f>+Combinar1[[#This Row],[url]]&amp;Combinar1[[#This Row],[Complemento Link]]&amp;Combinar1[[#This Row],[id_fil_url 1]]&amp;#REF!&amp;#REF!</f>
        <v>#VALUE!</v>
      </c>
    </row>
    <row r="774" spans="29:32" x14ac:dyDescent="0.3">
      <c r="AC774" t="e">
        <f>+Combinar1[[#This Row],[Descripción Filtro URL 1]]</f>
        <v>#VALUE!</v>
      </c>
      <c r="AD774" t="e">
        <f>+Combinar1[[#This Row],[titulo]]&amp;AC774&amp;", "&amp;Combinar1[[#This Row],[temporalidad]]</f>
        <v>#VALUE!</v>
      </c>
      <c r="AE774" t="e">
        <f>+Combinar1[[#This Row],[descripcion_larga]]&amp;AC774&amp;", según datos del "&amp;Combinar1[[#This Row],[fuente]]&amp;", "&amp;Combinar1[[#This Row],[temporalidad]]</f>
        <v>#VALUE!</v>
      </c>
      <c r="AF774" t="e">
        <f>+Combinar1[[#This Row],[url]]&amp;Combinar1[[#This Row],[Complemento Link]]&amp;Combinar1[[#This Row],[id_fil_url 1]]&amp;#REF!&amp;#REF!</f>
        <v>#VALUE!</v>
      </c>
    </row>
    <row r="775" spans="29:32" x14ac:dyDescent="0.3">
      <c r="AC775" t="e">
        <f>+Combinar1[[#This Row],[Descripción Filtro URL 1]]</f>
        <v>#VALUE!</v>
      </c>
      <c r="AD775" t="e">
        <f>+Combinar1[[#This Row],[titulo]]&amp;AC775&amp;", "&amp;Combinar1[[#This Row],[temporalidad]]</f>
        <v>#VALUE!</v>
      </c>
      <c r="AE775" t="e">
        <f>+Combinar1[[#This Row],[descripcion_larga]]&amp;AC775&amp;", según datos del "&amp;Combinar1[[#This Row],[fuente]]&amp;", "&amp;Combinar1[[#This Row],[temporalidad]]</f>
        <v>#VALUE!</v>
      </c>
      <c r="AF775" t="e">
        <f>+Combinar1[[#This Row],[url]]&amp;Combinar1[[#This Row],[Complemento Link]]&amp;Combinar1[[#This Row],[id_fil_url 1]]&amp;#REF!&amp;#REF!</f>
        <v>#VALUE!</v>
      </c>
    </row>
    <row r="776" spans="29:32" x14ac:dyDescent="0.3">
      <c r="AC776" t="e">
        <f>+Combinar1[[#This Row],[Descripción Filtro URL 1]]</f>
        <v>#VALUE!</v>
      </c>
      <c r="AD776" t="e">
        <f>+Combinar1[[#This Row],[titulo]]&amp;AC776&amp;", "&amp;Combinar1[[#This Row],[temporalidad]]</f>
        <v>#VALUE!</v>
      </c>
      <c r="AE776" t="e">
        <f>+Combinar1[[#This Row],[descripcion_larga]]&amp;AC776&amp;", según datos del "&amp;Combinar1[[#This Row],[fuente]]&amp;", "&amp;Combinar1[[#This Row],[temporalidad]]</f>
        <v>#VALUE!</v>
      </c>
      <c r="AF776" t="e">
        <f>+Combinar1[[#This Row],[url]]&amp;Combinar1[[#This Row],[Complemento Link]]&amp;Combinar1[[#This Row],[id_fil_url 1]]&amp;#REF!&amp;#REF!</f>
        <v>#VALUE!</v>
      </c>
    </row>
    <row r="777" spans="29:32" x14ac:dyDescent="0.3">
      <c r="AC777" t="e">
        <f>+Combinar1[[#This Row],[Descripción Filtro URL 1]]</f>
        <v>#VALUE!</v>
      </c>
      <c r="AD777" t="e">
        <f>+Combinar1[[#This Row],[titulo]]&amp;AC777&amp;", "&amp;Combinar1[[#This Row],[temporalidad]]</f>
        <v>#VALUE!</v>
      </c>
      <c r="AE777" t="e">
        <f>+Combinar1[[#This Row],[descripcion_larga]]&amp;AC777&amp;", según datos del "&amp;Combinar1[[#This Row],[fuente]]&amp;", "&amp;Combinar1[[#This Row],[temporalidad]]</f>
        <v>#VALUE!</v>
      </c>
      <c r="AF777" t="e">
        <f>+Combinar1[[#This Row],[url]]&amp;Combinar1[[#This Row],[Complemento Link]]&amp;Combinar1[[#This Row],[id_fil_url 1]]&amp;#REF!&amp;#REF!</f>
        <v>#VALUE!</v>
      </c>
    </row>
    <row r="778" spans="29:32" x14ac:dyDescent="0.3">
      <c r="AC778" t="e">
        <f>+Combinar1[[#This Row],[Descripción Filtro URL 1]]</f>
        <v>#VALUE!</v>
      </c>
      <c r="AD778" t="e">
        <f>+Combinar1[[#This Row],[titulo]]&amp;AC778&amp;", "&amp;Combinar1[[#This Row],[temporalidad]]</f>
        <v>#VALUE!</v>
      </c>
      <c r="AE778" t="e">
        <f>+Combinar1[[#This Row],[descripcion_larga]]&amp;AC778&amp;", según datos del "&amp;Combinar1[[#This Row],[fuente]]&amp;", "&amp;Combinar1[[#This Row],[temporalidad]]</f>
        <v>#VALUE!</v>
      </c>
      <c r="AF778" t="e">
        <f>+Combinar1[[#This Row],[url]]&amp;Combinar1[[#This Row],[Complemento Link]]&amp;Combinar1[[#This Row],[id_fil_url 1]]&amp;#REF!&amp;#REF!</f>
        <v>#VALUE!</v>
      </c>
    </row>
    <row r="779" spans="29:32" x14ac:dyDescent="0.3">
      <c r="AC779" t="e">
        <f>+Combinar1[[#This Row],[Descripción Filtro URL 1]]</f>
        <v>#VALUE!</v>
      </c>
      <c r="AD779" t="e">
        <f>+Combinar1[[#This Row],[titulo]]&amp;AC779&amp;", "&amp;Combinar1[[#This Row],[temporalidad]]</f>
        <v>#VALUE!</v>
      </c>
      <c r="AE779" t="e">
        <f>+Combinar1[[#This Row],[descripcion_larga]]&amp;AC779&amp;", según datos del "&amp;Combinar1[[#This Row],[fuente]]&amp;", "&amp;Combinar1[[#This Row],[temporalidad]]</f>
        <v>#VALUE!</v>
      </c>
      <c r="AF779" t="e">
        <f>+Combinar1[[#This Row],[url]]&amp;Combinar1[[#This Row],[Complemento Link]]&amp;Combinar1[[#This Row],[id_fil_url 1]]&amp;#REF!&amp;#REF!</f>
        <v>#VALUE!</v>
      </c>
    </row>
    <row r="780" spans="29:32" x14ac:dyDescent="0.3">
      <c r="AC780" t="e">
        <f>+Combinar1[[#This Row],[Descripción Filtro URL 1]]</f>
        <v>#VALUE!</v>
      </c>
      <c r="AD780" t="e">
        <f>+Combinar1[[#This Row],[titulo]]&amp;AC780&amp;", "&amp;Combinar1[[#This Row],[temporalidad]]</f>
        <v>#VALUE!</v>
      </c>
      <c r="AE780" t="e">
        <f>+Combinar1[[#This Row],[descripcion_larga]]&amp;AC780&amp;", según datos del "&amp;Combinar1[[#This Row],[fuente]]&amp;", "&amp;Combinar1[[#This Row],[temporalidad]]</f>
        <v>#VALUE!</v>
      </c>
      <c r="AF780" t="e">
        <f>+Combinar1[[#This Row],[url]]&amp;Combinar1[[#This Row],[Complemento Link]]&amp;Combinar1[[#This Row],[id_fil_url 1]]&amp;#REF!&amp;#REF!</f>
        <v>#VALUE!</v>
      </c>
    </row>
    <row r="781" spans="29:32" x14ac:dyDescent="0.3">
      <c r="AC781" t="e">
        <f>+Combinar1[[#This Row],[Descripción Filtro URL 1]]</f>
        <v>#VALUE!</v>
      </c>
      <c r="AD781" t="e">
        <f>+Combinar1[[#This Row],[titulo]]&amp;AC781&amp;", "&amp;Combinar1[[#This Row],[temporalidad]]</f>
        <v>#VALUE!</v>
      </c>
      <c r="AE781" t="e">
        <f>+Combinar1[[#This Row],[descripcion_larga]]&amp;AC781&amp;", según datos del "&amp;Combinar1[[#This Row],[fuente]]&amp;", "&amp;Combinar1[[#This Row],[temporalidad]]</f>
        <v>#VALUE!</v>
      </c>
      <c r="AF781" t="e">
        <f>+Combinar1[[#This Row],[url]]&amp;Combinar1[[#This Row],[Complemento Link]]&amp;Combinar1[[#This Row],[id_fil_url 1]]&amp;#REF!&amp;#REF!</f>
        <v>#VALUE!</v>
      </c>
    </row>
    <row r="782" spans="29:32" x14ac:dyDescent="0.3">
      <c r="AC782" t="e">
        <f>+Combinar1[[#This Row],[Descripción Filtro URL 1]]</f>
        <v>#VALUE!</v>
      </c>
      <c r="AD782" t="e">
        <f>+Combinar1[[#This Row],[titulo]]&amp;AC782&amp;", "&amp;Combinar1[[#This Row],[temporalidad]]</f>
        <v>#VALUE!</v>
      </c>
      <c r="AE782" t="e">
        <f>+Combinar1[[#This Row],[descripcion_larga]]&amp;AC782&amp;", según datos del "&amp;Combinar1[[#This Row],[fuente]]&amp;", "&amp;Combinar1[[#This Row],[temporalidad]]</f>
        <v>#VALUE!</v>
      </c>
      <c r="AF782" t="e">
        <f>+Combinar1[[#This Row],[url]]&amp;Combinar1[[#This Row],[Complemento Link]]&amp;Combinar1[[#This Row],[id_fil_url 1]]&amp;#REF!&amp;#REF!</f>
        <v>#VALUE!</v>
      </c>
    </row>
    <row r="783" spans="29:32" x14ac:dyDescent="0.3">
      <c r="AC783" t="e">
        <f>+Combinar1[[#This Row],[Descripción Filtro URL 1]]</f>
        <v>#VALUE!</v>
      </c>
      <c r="AD783" t="e">
        <f>+Combinar1[[#This Row],[titulo]]&amp;AC783&amp;", "&amp;Combinar1[[#This Row],[temporalidad]]</f>
        <v>#VALUE!</v>
      </c>
      <c r="AE783" t="e">
        <f>+Combinar1[[#This Row],[descripcion_larga]]&amp;AC783&amp;", según datos del "&amp;Combinar1[[#This Row],[fuente]]&amp;", "&amp;Combinar1[[#This Row],[temporalidad]]</f>
        <v>#VALUE!</v>
      </c>
      <c r="AF783" t="e">
        <f>+Combinar1[[#This Row],[url]]&amp;Combinar1[[#This Row],[Complemento Link]]&amp;Combinar1[[#This Row],[id_fil_url 1]]&amp;#REF!&amp;#REF!</f>
        <v>#VALUE!</v>
      </c>
    </row>
    <row r="784" spans="29:32" x14ac:dyDescent="0.3">
      <c r="AC784" t="e">
        <f>+Combinar1[[#This Row],[Descripción Filtro URL 1]]</f>
        <v>#VALUE!</v>
      </c>
      <c r="AD784" t="e">
        <f>+Combinar1[[#This Row],[titulo]]&amp;AC784&amp;", "&amp;Combinar1[[#This Row],[temporalidad]]</f>
        <v>#VALUE!</v>
      </c>
      <c r="AE784" t="e">
        <f>+Combinar1[[#This Row],[descripcion_larga]]&amp;AC784&amp;", según datos del "&amp;Combinar1[[#This Row],[fuente]]&amp;", "&amp;Combinar1[[#This Row],[temporalidad]]</f>
        <v>#VALUE!</v>
      </c>
      <c r="AF784" t="e">
        <f>+Combinar1[[#This Row],[url]]&amp;Combinar1[[#This Row],[Complemento Link]]&amp;Combinar1[[#This Row],[id_fil_url 1]]&amp;#REF!&amp;#REF!</f>
        <v>#VALUE!</v>
      </c>
    </row>
    <row r="785" spans="29:32" x14ac:dyDescent="0.3">
      <c r="AC785" t="e">
        <f>+Combinar1[[#This Row],[Descripción Filtro URL 1]]</f>
        <v>#VALUE!</v>
      </c>
      <c r="AD785" t="e">
        <f>+Combinar1[[#This Row],[titulo]]&amp;AC785&amp;", "&amp;Combinar1[[#This Row],[temporalidad]]</f>
        <v>#VALUE!</v>
      </c>
      <c r="AE785" t="e">
        <f>+Combinar1[[#This Row],[descripcion_larga]]&amp;AC785&amp;", según datos del "&amp;Combinar1[[#This Row],[fuente]]&amp;", "&amp;Combinar1[[#This Row],[temporalidad]]</f>
        <v>#VALUE!</v>
      </c>
      <c r="AF785" t="e">
        <f>+Combinar1[[#This Row],[url]]&amp;Combinar1[[#This Row],[Complemento Link]]&amp;Combinar1[[#This Row],[id_fil_url 1]]&amp;#REF!&amp;#REF!</f>
        <v>#VALUE!</v>
      </c>
    </row>
    <row r="786" spans="29:32" x14ac:dyDescent="0.3">
      <c r="AC786" t="e">
        <f>+Combinar1[[#This Row],[Descripción Filtro URL 1]]</f>
        <v>#VALUE!</v>
      </c>
      <c r="AD786" t="e">
        <f>+Combinar1[[#This Row],[titulo]]&amp;AC786&amp;", "&amp;Combinar1[[#This Row],[temporalidad]]</f>
        <v>#VALUE!</v>
      </c>
      <c r="AE786" t="e">
        <f>+Combinar1[[#This Row],[descripcion_larga]]&amp;AC786&amp;", según datos del "&amp;Combinar1[[#This Row],[fuente]]&amp;", "&amp;Combinar1[[#This Row],[temporalidad]]</f>
        <v>#VALUE!</v>
      </c>
      <c r="AF786" t="e">
        <f>+Combinar1[[#This Row],[url]]&amp;Combinar1[[#This Row],[Complemento Link]]&amp;Combinar1[[#This Row],[id_fil_url 1]]&amp;#REF!&amp;#REF!</f>
        <v>#VALUE!</v>
      </c>
    </row>
    <row r="787" spans="29:32" x14ac:dyDescent="0.3">
      <c r="AC787" t="e">
        <f>+Combinar1[[#This Row],[Descripción Filtro URL 1]]</f>
        <v>#VALUE!</v>
      </c>
      <c r="AD787" t="e">
        <f>+Combinar1[[#This Row],[titulo]]&amp;AC787&amp;", "&amp;Combinar1[[#This Row],[temporalidad]]</f>
        <v>#VALUE!</v>
      </c>
      <c r="AE787" t="e">
        <f>+Combinar1[[#This Row],[descripcion_larga]]&amp;AC787&amp;", según datos del "&amp;Combinar1[[#This Row],[fuente]]&amp;", "&amp;Combinar1[[#This Row],[temporalidad]]</f>
        <v>#VALUE!</v>
      </c>
      <c r="AF787" t="e">
        <f>+Combinar1[[#This Row],[url]]&amp;Combinar1[[#This Row],[Complemento Link]]&amp;Combinar1[[#This Row],[id_fil_url 1]]&amp;#REF!&amp;#REF!</f>
        <v>#VALUE!</v>
      </c>
    </row>
    <row r="788" spans="29:32" x14ac:dyDescent="0.3">
      <c r="AC788" t="e">
        <f>+Combinar1[[#This Row],[Descripción Filtro URL 1]]</f>
        <v>#VALUE!</v>
      </c>
      <c r="AD788" t="e">
        <f>+Combinar1[[#This Row],[titulo]]&amp;AC788&amp;", "&amp;Combinar1[[#This Row],[temporalidad]]</f>
        <v>#VALUE!</v>
      </c>
      <c r="AE788" t="e">
        <f>+Combinar1[[#This Row],[descripcion_larga]]&amp;AC788&amp;", según datos del "&amp;Combinar1[[#This Row],[fuente]]&amp;", "&amp;Combinar1[[#This Row],[temporalidad]]</f>
        <v>#VALUE!</v>
      </c>
      <c r="AF788" t="e">
        <f>+Combinar1[[#This Row],[url]]&amp;Combinar1[[#This Row],[Complemento Link]]&amp;Combinar1[[#This Row],[id_fil_url 1]]&amp;#REF!&amp;#REF!</f>
        <v>#VALUE!</v>
      </c>
    </row>
    <row r="789" spans="29:32" x14ac:dyDescent="0.3">
      <c r="AC789" t="e">
        <f>+Combinar1[[#This Row],[Descripción Filtro URL 1]]</f>
        <v>#VALUE!</v>
      </c>
      <c r="AD789" t="e">
        <f>+Combinar1[[#This Row],[titulo]]&amp;AC789&amp;", "&amp;Combinar1[[#This Row],[temporalidad]]</f>
        <v>#VALUE!</v>
      </c>
      <c r="AE789" t="e">
        <f>+Combinar1[[#This Row],[descripcion_larga]]&amp;AC789&amp;", según datos del "&amp;Combinar1[[#This Row],[fuente]]&amp;", "&amp;Combinar1[[#This Row],[temporalidad]]</f>
        <v>#VALUE!</v>
      </c>
      <c r="AF789" t="e">
        <f>+Combinar1[[#This Row],[url]]&amp;Combinar1[[#This Row],[Complemento Link]]&amp;Combinar1[[#This Row],[id_fil_url 1]]&amp;#REF!&amp;#REF!</f>
        <v>#VALUE!</v>
      </c>
    </row>
    <row r="790" spans="29:32" x14ac:dyDescent="0.3">
      <c r="AC790" t="e">
        <f>+Combinar1[[#This Row],[Descripción Filtro URL 1]]</f>
        <v>#VALUE!</v>
      </c>
      <c r="AD790" t="e">
        <f>+Combinar1[[#This Row],[titulo]]&amp;AC790&amp;", "&amp;Combinar1[[#This Row],[temporalidad]]</f>
        <v>#VALUE!</v>
      </c>
      <c r="AE790" t="e">
        <f>+Combinar1[[#This Row],[descripcion_larga]]&amp;AC790&amp;", según datos del "&amp;Combinar1[[#This Row],[fuente]]&amp;", "&amp;Combinar1[[#This Row],[temporalidad]]</f>
        <v>#VALUE!</v>
      </c>
      <c r="AF790" t="e">
        <f>+Combinar1[[#This Row],[url]]&amp;Combinar1[[#This Row],[Complemento Link]]&amp;Combinar1[[#This Row],[id_fil_url 1]]&amp;#REF!&amp;#REF!</f>
        <v>#VALUE!</v>
      </c>
    </row>
    <row r="791" spans="29:32" x14ac:dyDescent="0.3">
      <c r="AC791" t="e">
        <f>+Combinar1[[#This Row],[Descripción Filtro URL 1]]</f>
        <v>#VALUE!</v>
      </c>
      <c r="AD791" t="e">
        <f>+Combinar1[[#This Row],[titulo]]&amp;AC791&amp;", "&amp;Combinar1[[#This Row],[temporalidad]]</f>
        <v>#VALUE!</v>
      </c>
      <c r="AE791" t="e">
        <f>+Combinar1[[#This Row],[descripcion_larga]]&amp;AC791&amp;", según datos del "&amp;Combinar1[[#This Row],[fuente]]&amp;", "&amp;Combinar1[[#This Row],[temporalidad]]</f>
        <v>#VALUE!</v>
      </c>
      <c r="AF791" t="e">
        <f>+Combinar1[[#This Row],[url]]&amp;Combinar1[[#This Row],[Complemento Link]]&amp;Combinar1[[#This Row],[id_fil_url 1]]&amp;#REF!&amp;#REF!</f>
        <v>#VALUE!</v>
      </c>
    </row>
    <row r="792" spans="29:32" x14ac:dyDescent="0.3">
      <c r="AC792" t="e">
        <f>+Combinar1[[#This Row],[Descripción Filtro URL 1]]</f>
        <v>#VALUE!</v>
      </c>
      <c r="AD792" t="e">
        <f>+Combinar1[[#This Row],[titulo]]&amp;AC792&amp;", "&amp;Combinar1[[#This Row],[temporalidad]]</f>
        <v>#VALUE!</v>
      </c>
      <c r="AE792" t="e">
        <f>+Combinar1[[#This Row],[descripcion_larga]]&amp;AC792&amp;", según datos del "&amp;Combinar1[[#This Row],[fuente]]&amp;", "&amp;Combinar1[[#This Row],[temporalidad]]</f>
        <v>#VALUE!</v>
      </c>
      <c r="AF792" t="e">
        <f>+Combinar1[[#This Row],[url]]&amp;Combinar1[[#This Row],[Complemento Link]]&amp;Combinar1[[#This Row],[id_fil_url 1]]&amp;#REF!&amp;#REF!</f>
        <v>#VALUE!</v>
      </c>
    </row>
    <row r="793" spans="29:32" x14ac:dyDescent="0.3">
      <c r="AC793" t="e">
        <f>+Combinar1[[#This Row],[Descripción Filtro URL 1]]</f>
        <v>#VALUE!</v>
      </c>
      <c r="AD793" t="e">
        <f>+Combinar1[[#This Row],[titulo]]&amp;AC793&amp;", "&amp;Combinar1[[#This Row],[temporalidad]]</f>
        <v>#VALUE!</v>
      </c>
      <c r="AE793" t="e">
        <f>+Combinar1[[#This Row],[descripcion_larga]]&amp;AC793&amp;", según datos del "&amp;Combinar1[[#This Row],[fuente]]&amp;", "&amp;Combinar1[[#This Row],[temporalidad]]</f>
        <v>#VALUE!</v>
      </c>
      <c r="AF793" t="e">
        <f>+Combinar1[[#This Row],[url]]&amp;Combinar1[[#This Row],[Complemento Link]]&amp;Combinar1[[#This Row],[id_fil_url 1]]&amp;#REF!&amp;#REF!</f>
        <v>#VALUE!</v>
      </c>
    </row>
    <row r="794" spans="29:32" x14ac:dyDescent="0.3">
      <c r="AC794" t="e">
        <f>+Combinar1[[#This Row],[Descripción Filtro URL 1]]</f>
        <v>#VALUE!</v>
      </c>
      <c r="AD794" t="e">
        <f>+Combinar1[[#This Row],[titulo]]&amp;AC794&amp;", "&amp;Combinar1[[#This Row],[temporalidad]]</f>
        <v>#VALUE!</v>
      </c>
      <c r="AE794" t="e">
        <f>+Combinar1[[#This Row],[descripcion_larga]]&amp;AC794&amp;", según datos del "&amp;Combinar1[[#This Row],[fuente]]&amp;", "&amp;Combinar1[[#This Row],[temporalidad]]</f>
        <v>#VALUE!</v>
      </c>
      <c r="AF794" t="e">
        <f>+Combinar1[[#This Row],[url]]&amp;Combinar1[[#This Row],[Complemento Link]]&amp;Combinar1[[#This Row],[id_fil_url 1]]&amp;#REF!&amp;#REF!</f>
        <v>#VALUE!</v>
      </c>
    </row>
    <row r="795" spans="29:32" x14ac:dyDescent="0.3">
      <c r="AC795" t="e">
        <f>+Combinar1[[#This Row],[Descripción Filtro URL 1]]</f>
        <v>#VALUE!</v>
      </c>
      <c r="AD795" t="e">
        <f>+Combinar1[[#This Row],[titulo]]&amp;AC795&amp;", "&amp;Combinar1[[#This Row],[temporalidad]]</f>
        <v>#VALUE!</v>
      </c>
      <c r="AE795" t="e">
        <f>+Combinar1[[#This Row],[descripcion_larga]]&amp;AC795&amp;", según datos del "&amp;Combinar1[[#This Row],[fuente]]&amp;", "&amp;Combinar1[[#This Row],[temporalidad]]</f>
        <v>#VALUE!</v>
      </c>
      <c r="AF795" t="e">
        <f>+Combinar1[[#This Row],[url]]&amp;Combinar1[[#This Row],[Complemento Link]]&amp;Combinar1[[#This Row],[id_fil_url 1]]&amp;#REF!&amp;#REF!</f>
        <v>#VALUE!</v>
      </c>
    </row>
    <row r="796" spans="29:32" x14ac:dyDescent="0.3">
      <c r="AC796" t="e">
        <f>+Combinar1[[#This Row],[Descripción Filtro URL 1]]</f>
        <v>#VALUE!</v>
      </c>
      <c r="AD796" t="e">
        <f>+Combinar1[[#This Row],[titulo]]&amp;AC796&amp;", "&amp;Combinar1[[#This Row],[temporalidad]]</f>
        <v>#VALUE!</v>
      </c>
      <c r="AE796" t="e">
        <f>+Combinar1[[#This Row],[descripcion_larga]]&amp;AC796&amp;", según datos del "&amp;Combinar1[[#This Row],[fuente]]&amp;", "&amp;Combinar1[[#This Row],[temporalidad]]</f>
        <v>#VALUE!</v>
      </c>
      <c r="AF796" t="e">
        <f>+Combinar1[[#This Row],[url]]&amp;Combinar1[[#This Row],[Complemento Link]]&amp;Combinar1[[#This Row],[id_fil_url 1]]&amp;#REF!&amp;#REF!</f>
        <v>#VALUE!</v>
      </c>
    </row>
    <row r="797" spans="29:32" x14ac:dyDescent="0.3">
      <c r="AC797" t="e">
        <f>+Combinar1[[#This Row],[Descripción Filtro URL 1]]</f>
        <v>#VALUE!</v>
      </c>
      <c r="AD797" t="e">
        <f>+Combinar1[[#This Row],[titulo]]&amp;AC797&amp;", "&amp;Combinar1[[#This Row],[temporalidad]]</f>
        <v>#VALUE!</v>
      </c>
      <c r="AE797" t="e">
        <f>+Combinar1[[#This Row],[descripcion_larga]]&amp;AC797&amp;", según datos del "&amp;Combinar1[[#This Row],[fuente]]&amp;", "&amp;Combinar1[[#This Row],[temporalidad]]</f>
        <v>#VALUE!</v>
      </c>
      <c r="AF797" t="e">
        <f>+Combinar1[[#This Row],[url]]&amp;Combinar1[[#This Row],[Complemento Link]]&amp;Combinar1[[#This Row],[id_fil_url 1]]&amp;#REF!&amp;#REF!</f>
        <v>#VALUE!</v>
      </c>
    </row>
    <row r="798" spans="29:32" x14ac:dyDescent="0.3">
      <c r="AC798" t="e">
        <f>+Combinar1[[#This Row],[Descripción Filtro URL 1]]</f>
        <v>#VALUE!</v>
      </c>
      <c r="AD798" t="e">
        <f>+Combinar1[[#This Row],[titulo]]&amp;AC798&amp;", "&amp;Combinar1[[#This Row],[temporalidad]]</f>
        <v>#VALUE!</v>
      </c>
      <c r="AE798" t="e">
        <f>+Combinar1[[#This Row],[descripcion_larga]]&amp;AC798&amp;", según datos del "&amp;Combinar1[[#This Row],[fuente]]&amp;", "&amp;Combinar1[[#This Row],[temporalidad]]</f>
        <v>#VALUE!</v>
      </c>
      <c r="AF798" t="e">
        <f>+Combinar1[[#This Row],[url]]&amp;Combinar1[[#This Row],[Complemento Link]]&amp;Combinar1[[#This Row],[id_fil_url 1]]&amp;#REF!&amp;#REF!</f>
        <v>#VALUE!</v>
      </c>
    </row>
    <row r="799" spans="29:32" x14ac:dyDescent="0.3">
      <c r="AC799" t="e">
        <f>+Combinar1[[#This Row],[Descripción Filtro URL 1]]</f>
        <v>#VALUE!</v>
      </c>
      <c r="AD799" t="e">
        <f>+Combinar1[[#This Row],[titulo]]&amp;AC799&amp;", "&amp;Combinar1[[#This Row],[temporalidad]]</f>
        <v>#VALUE!</v>
      </c>
      <c r="AE799" t="e">
        <f>+Combinar1[[#This Row],[descripcion_larga]]&amp;AC799&amp;", según datos del "&amp;Combinar1[[#This Row],[fuente]]&amp;", "&amp;Combinar1[[#This Row],[temporalidad]]</f>
        <v>#VALUE!</v>
      </c>
      <c r="AF799" t="e">
        <f>+Combinar1[[#This Row],[url]]&amp;Combinar1[[#This Row],[Complemento Link]]&amp;Combinar1[[#This Row],[id_fil_url 1]]&amp;#REF!&amp;#REF!</f>
        <v>#VALUE!</v>
      </c>
    </row>
    <row r="800" spans="29:32" x14ac:dyDescent="0.3">
      <c r="AC800" t="e">
        <f>+Combinar1[[#This Row],[Descripción Filtro URL 1]]</f>
        <v>#VALUE!</v>
      </c>
      <c r="AD800" t="e">
        <f>+Combinar1[[#This Row],[titulo]]&amp;AC800&amp;", "&amp;Combinar1[[#This Row],[temporalidad]]</f>
        <v>#VALUE!</v>
      </c>
      <c r="AE800" t="e">
        <f>+Combinar1[[#This Row],[descripcion_larga]]&amp;AC800&amp;", según datos del "&amp;Combinar1[[#This Row],[fuente]]&amp;", "&amp;Combinar1[[#This Row],[temporalidad]]</f>
        <v>#VALUE!</v>
      </c>
      <c r="AF800" t="e">
        <f>+Combinar1[[#This Row],[url]]&amp;Combinar1[[#This Row],[Complemento Link]]&amp;Combinar1[[#This Row],[id_fil_url 1]]&amp;#REF!&amp;#REF!</f>
        <v>#VALUE!</v>
      </c>
    </row>
    <row r="801" spans="29:32" x14ac:dyDescent="0.3">
      <c r="AC801" t="e">
        <f>+Combinar1[[#This Row],[Descripción Filtro URL 1]]</f>
        <v>#VALUE!</v>
      </c>
      <c r="AD801" t="e">
        <f>+Combinar1[[#This Row],[titulo]]&amp;AC801&amp;", "&amp;Combinar1[[#This Row],[temporalidad]]</f>
        <v>#VALUE!</v>
      </c>
      <c r="AE801" t="e">
        <f>+Combinar1[[#This Row],[descripcion_larga]]&amp;AC801&amp;", según datos del "&amp;Combinar1[[#This Row],[fuente]]&amp;", "&amp;Combinar1[[#This Row],[temporalidad]]</f>
        <v>#VALUE!</v>
      </c>
      <c r="AF801" t="e">
        <f>+Combinar1[[#This Row],[url]]&amp;Combinar1[[#This Row],[Complemento Link]]&amp;Combinar1[[#This Row],[id_fil_url 1]]&amp;#REF!&amp;#REF!</f>
        <v>#VALUE!</v>
      </c>
    </row>
    <row r="802" spans="29:32" x14ac:dyDescent="0.3">
      <c r="AC802" t="e">
        <f>+Combinar1[[#This Row],[Descripción Filtro URL 1]]</f>
        <v>#VALUE!</v>
      </c>
      <c r="AD802" t="e">
        <f>+Combinar1[[#This Row],[titulo]]&amp;AC802&amp;", "&amp;Combinar1[[#This Row],[temporalidad]]</f>
        <v>#VALUE!</v>
      </c>
      <c r="AE802" t="e">
        <f>+Combinar1[[#This Row],[descripcion_larga]]&amp;AC802&amp;", según datos del "&amp;Combinar1[[#This Row],[fuente]]&amp;", "&amp;Combinar1[[#This Row],[temporalidad]]</f>
        <v>#VALUE!</v>
      </c>
      <c r="AF802" t="e">
        <f>+Combinar1[[#This Row],[url]]&amp;Combinar1[[#This Row],[Complemento Link]]&amp;Combinar1[[#This Row],[id_fil_url 1]]&amp;#REF!&amp;#REF!</f>
        <v>#VALUE!</v>
      </c>
    </row>
    <row r="803" spans="29:32" x14ac:dyDescent="0.3">
      <c r="AC803" t="e">
        <f>+Combinar1[[#This Row],[Descripción Filtro URL 1]]</f>
        <v>#VALUE!</v>
      </c>
      <c r="AD803" t="e">
        <f>+Combinar1[[#This Row],[titulo]]&amp;AC803&amp;", "&amp;Combinar1[[#This Row],[temporalidad]]</f>
        <v>#VALUE!</v>
      </c>
      <c r="AE803" t="e">
        <f>+Combinar1[[#This Row],[descripcion_larga]]&amp;AC803&amp;", según datos del "&amp;Combinar1[[#This Row],[fuente]]&amp;", "&amp;Combinar1[[#This Row],[temporalidad]]</f>
        <v>#VALUE!</v>
      </c>
      <c r="AF803" t="e">
        <f>+Combinar1[[#This Row],[url]]&amp;Combinar1[[#This Row],[Complemento Link]]&amp;Combinar1[[#This Row],[id_fil_url 1]]&amp;#REF!&amp;#REF!</f>
        <v>#VALUE!</v>
      </c>
    </row>
    <row r="804" spans="29:32" x14ac:dyDescent="0.3">
      <c r="AC804" t="e">
        <f>+Combinar1[[#This Row],[Descripción Filtro URL 1]]</f>
        <v>#VALUE!</v>
      </c>
      <c r="AD804" t="e">
        <f>+Combinar1[[#This Row],[titulo]]&amp;AC804&amp;", "&amp;Combinar1[[#This Row],[temporalidad]]</f>
        <v>#VALUE!</v>
      </c>
      <c r="AE804" t="e">
        <f>+Combinar1[[#This Row],[descripcion_larga]]&amp;AC804&amp;", según datos del "&amp;Combinar1[[#This Row],[fuente]]&amp;", "&amp;Combinar1[[#This Row],[temporalidad]]</f>
        <v>#VALUE!</v>
      </c>
      <c r="AF804" t="e">
        <f>+Combinar1[[#This Row],[url]]&amp;Combinar1[[#This Row],[Complemento Link]]&amp;Combinar1[[#This Row],[id_fil_url 1]]&amp;#REF!&amp;#REF!</f>
        <v>#VALUE!</v>
      </c>
    </row>
    <row r="805" spans="29:32" x14ac:dyDescent="0.3">
      <c r="AC805" t="e">
        <f>+Combinar1[[#This Row],[Descripción Filtro URL 1]]</f>
        <v>#VALUE!</v>
      </c>
      <c r="AD805" t="e">
        <f>+Combinar1[[#This Row],[titulo]]&amp;AC805&amp;", "&amp;Combinar1[[#This Row],[temporalidad]]</f>
        <v>#VALUE!</v>
      </c>
      <c r="AE805" t="e">
        <f>+Combinar1[[#This Row],[descripcion_larga]]&amp;AC805&amp;", según datos del "&amp;Combinar1[[#This Row],[fuente]]&amp;", "&amp;Combinar1[[#This Row],[temporalidad]]</f>
        <v>#VALUE!</v>
      </c>
      <c r="AF805" t="e">
        <f>+Combinar1[[#This Row],[url]]&amp;Combinar1[[#This Row],[Complemento Link]]&amp;Combinar1[[#This Row],[id_fil_url 1]]&amp;#REF!&amp;#REF!</f>
        <v>#VALUE!</v>
      </c>
    </row>
    <row r="806" spans="29:32" x14ac:dyDescent="0.3">
      <c r="AC806" t="e">
        <f>+Combinar1[[#This Row],[Descripción Filtro URL 1]]</f>
        <v>#VALUE!</v>
      </c>
      <c r="AD806" t="e">
        <f>+Combinar1[[#This Row],[titulo]]&amp;AC806&amp;", "&amp;Combinar1[[#This Row],[temporalidad]]</f>
        <v>#VALUE!</v>
      </c>
      <c r="AE806" t="e">
        <f>+Combinar1[[#This Row],[descripcion_larga]]&amp;AC806&amp;", según datos del "&amp;Combinar1[[#This Row],[fuente]]&amp;", "&amp;Combinar1[[#This Row],[temporalidad]]</f>
        <v>#VALUE!</v>
      </c>
      <c r="AF806" t="e">
        <f>+Combinar1[[#This Row],[url]]&amp;Combinar1[[#This Row],[Complemento Link]]&amp;Combinar1[[#This Row],[id_fil_url 1]]&amp;#REF!&amp;#REF!</f>
        <v>#VALUE!</v>
      </c>
    </row>
    <row r="807" spans="29:32" x14ac:dyDescent="0.3">
      <c r="AC807" t="e">
        <f>+Combinar1[[#This Row],[Descripción Filtro URL 1]]</f>
        <v>#VALUE!</v>
      </c>
      <c r="AD807" t="e">
        <f>+Combinar1[[#This Row],[titulo]]&amp;AC807&amp;", "&amp;Combinar1[[#This Row],[temporalidad]]</f>
        <v>#VALUE!</v>
      </c>
      <c r="AE807" t="e">
        <f>+Combinar1[[#This Row],[descripcion_larga]]&amp;AC807&amp;", según datos del "&amp;Combinar1[[#This Row],[fuente]]&amp;", "&amp;Combinar1[[#This Row],[temporalidad]]</f>
        <v>#VALUE!</v>
      </c>
      <c r="AF807" t="e">
        <f>+Combinar1[[#This Row],[url]]&amp;Combinar1[[#This Row],[Complemento Link]]&amp;Combinar1[[#This Row],[id_fil_url 1]]&amp;#REF!&amp;#REF!</f>
        <v>#VALUE!</v>
      </c>
    </row>
    <row r="808" spans="29:32" x14ac:dyDescent="0.3">
      <c r="AC808" t="e">
        <f>+Combinar1[[#This Row],[Descripción Filtro URL 1]]</f>
        <v>#VALUE!</v>
      </c>
      <c r="AD808" t="e">
        <f>+Combinar1[[#This Row],[titulo]]&amp;AC808&amp;", "&amp;Combinar1[[#This Row],[temporalidad]]</f>
        <v>#VALUE!</v>
      </c>
      <c r="AE808" t="e">
        <f>+Combinar1[[#This Row],[descripcion_larga]]&amp;AC808&amp;", según datos del "&amp;Combinar1[[#This Row],[fuente]]&amp;", "&amp;Combinar1[[#This Row],[temporalidad]]</f>
        <v>#VALUE!</v>
      </c>
      <c r="AF808" t="e">
        <f>+Combinar1[[#This Row],[url]]&amp;Combinar1[[#This Row],[Complemento Link]]&amp;Combinar1[[#This Row],[id_fil_url 1]]&amp;#REF!&amp;#REF!</f>
        <v>#VALUE!</v>
      </c>
    </row>
    <row r="809" spans="29:32" x14ac:dyDescent="0.3">
      <c r="AC809" t="e">
        <f>+Combinar1[[#This Row],[Descripción Filtro URL 1]]</f>
        <v>#VALUE!</v>
      </c>
      <c r="AD809" t="e">
        <f>+Combinar1[[#This Row],[titulo]]&amp;AC809&amp;", "&amp;Combinar1[[#This Row],[temporalidad]]</f>
        <v>#VALUE!</v>
      </c>
      <c r="AE809" t="e">
        <f>+Combinar1[[#This Row],[descripcion_larga]]&amp;AC809&amp;", según datos del "&amp;Combinar1[[#This Row],[fuente]]&amp;", "&amp;Combinar1[[#This Row],[temporalidad]]</f>
        <v>#VALUE!</v>
      </c>
      <c r="AF809" t="e">
        <f>+Combinar1[[#This Row],[url]]&amp;Combinar1[[#This Row],[Complemento Link]]&amp;Combinar1[[#This Row],[id_fil_url 1]]&amp;#REF!&amp;#REF!</f>
        <v>#VALUE!</v>
      </c>
    </row>
    <row r="810" spans="29:32" x14ac:dyDescent="0.3">
      <c r="AC810" t="e">
        <f>+Combinar1[[#This Row],[Descripción Filtro URL 1]]</f>
        <v>#VALUE!</v>
      </c>
      <c r="AD810" t="e">
        <f>+Combinar1[[#This Row],[titulo]]&amp;AC810&amp;", "&amp;Combinar1[[#This Row],[temporalidad]]</f>
        <v>#VALUE!</v>
      </c>
      <c r="AE810" t="e">
        <f>+Combinar1[[#This Row],[descripcion_larga]]&amp;AC810&amp;", según datos del "&amp;Combinar1[[#This Row],[fuente]]&amp;", "&amp;Combinar1[[#This Row],[temporalidad]]</f>
        <v>#VALUE!</v>
      </c>
      <c r="AF810" t="e">
        <f>+Combinar1[[#This Row],[url]]&amp;Combinar1[[#This Row],[Complemento Link]]&amp;Combinar1[[#This Row],[id_fil_url 1]]&amp;#REF!&amp;#REF!</f>
        <v>#VALUE!</v>
      </c>
    </row>
    <row r="811" spans="29:32" x14ac:dyDescent="0.3">
      <c r="AC811" t="e">
        <f>+Combinar1[[#This Row],[Descripción Filtro URL 1]]</f>
        <v>#VALUE!</v>
      </c>
      <c r="AD811" t="e">
        <f>+Combinar1[[#This Row],[titulo]]&amp;AC811&amp;", "&amp;Combinar1[[#This Row],[temporalidad]]</f>
        <v>#VALUE!</v>
      </c>
      <c r="AE811" t="e">
        <f>+Combinar1[[#This Row],[descripcion_larga]]&amp;AC811&amp;", según datos del "&amp;Combinar1[[#This Row],[fuente]]&amp;", "&amp;Combinar1[[#This Row],[temporalidad]]</f>
        <v>#VALUE!</v>
      </c>
      <c r="AF811" t="e">
        <f>+Combinar1[[#This Row],[url]]&amp;Combinar1[[#This Row],[Complemento Link]]&amp;Combinar1[[#This Row],[id_fil_url 1]]&amp;#REF!&amp;#REF!</f>
        <v>#VALUE!</v>
      </c>
    </row>
    <row r="812" spans="29:32" x14ac:dyDescent="0.3">
      <c r="AC812" t="e">
        <f>+Combinar1[[#This Row],[Descripción Filtro URL 1]]</f>
        <v>#VALUE!</v>
      </c>
      <c r="AD812" t="e">
        <f>+Combinar1[[#This Row],[titulo]]&amp;AC812&amp;", "&amp;Combinar1[[#This Row],[temporalidad]]</f>
        <v>#VALUE!</v>
      </c>
      <c r="AE812" t="e">
        <f>+Combinar1[[#This Row],[descripcion_larga]]&amp;AC812&amp;", según datos del "&amp;Combinar1[[#This Row],[fuente]]&amp;", "&amp;Combinar1[[#This Row],[temporalidad]]</f>
        <v>#VALUE!</v>
      </c>
      <c r="AF812" t="e">
        <f>+Combinar1[[#This Row],[url]]&amp;Combinar1[[#This Row],[Complemento Link]]&amp;Combinar1[[#This Row],[id_fil_url 1]]&amp;#REF!&amp;#REF!</f>
        <v>#VALUE!</v>
      </c>
    </row>
    <row r="813" spans="29:32" x14ac:dyDescent="0.3">
      <c r="AC813" t="e">
        <f>+Combinar1[[#This Row],[Descripción Filtro URL 1]]</f>
        <v>#VALUE!</v>
      </c>
      <c r="AD813" t="e">
        <f>+Combinar1[[#This Row],[titulo]]&amp;AC813&amp;", "&amp;Combinar1[[#This Row],[temporalidad]]</f>
        <v>#VALUE!</v>
      </c>
      <c r="AE813" t="e">
        <f>+Combinar1[[#This Row],[descripcion_larga]]&amp;AC813&amp;", según datos del "&amp;Combinar1[[#This Row],[fuente]]&amp;", "&amp;Combinar1[[#This Row],[temporalidad]]</f>
        <v>#VALUE!</v>
      </c>
      <c r="AF813" t="e">
        <f>+Combinar1[[#This Row],[url]]&amp;Combinar1[[#This Row],[Complemento Link]]&amp;Combinar1[[#This Row],[id_fil_url 1]]&amp;#REF!&amp;#REF!</f>
        <v>#VALUE!</v>
      </c>
    </row>
    <row r="814" spans="29:32" x14ac:dyDescent="0.3">
      <c r="AC814" t="e">
        <f>+Combinar1[[#This Row],[Descripción Filtro URL 1]]</f>
        <v>#VALUE!</v>
      </c>
      <c r="AD814" t="e">
        <f>+Combinar1[[#This Row],[titulo]]&amp;AC814&amp;", "&amp;Combinar1[[#This Row],[temporalidad]]</f>
        <v>#VALUE!</v>
      </c>
      <c r="AE814" t="e">
        <f>+Combinar1[[#This Row],[descripcion_larga]]&amp;AC814&amp;", según datos del "&amp;Combinar1[[#This Row],[fuente]]&amp;", "&amp;Combinar1[[#This Row],[temporalidad]]</f>
        <v>#VALUE!</v>
      </c>
      <c r="AF814" t="e">
        <f>+Combinar1[[#This Row],[url]]&amp;Combinar1[[#This Row],[Complemento Link]]&amp;Combinar1[[#This Row],[id_fil_url 1]]&amp;#REF!&amp;#REF!</f>
        <v>#VALUE!</v>
      </c>
    </row>
    <row r="815" spans="29:32" x14ac:dyDescent="0.3">
      <c r="AC815" t="e">
        <f>+Combinar1[[#This Row],[Descripción Filtro URL 1]]</f>
        <v>#VALUE!</v>
      </c>
      <c r="AD815" t="e">
        <f>+Combinar1[[#This Row],[titulo]]&amp;AC815&amp;", "&amp;Combinar1[[#This Row],[temporalidad]]</f>
        <v>#VALUE!</v>
      </c>
      <c r="AE815" t="e">
        <f>+Combinar1[[#This Row],[descripcion_larga]]&amp;AC815&amp;", según datos del "&amp;Combinar1[[#This Row],[fuente]]&amp;", "&amp;Combinar1[[#This Row],[temporalidad]]</f>
        <v>#VALUE!</v>
      </c>
      <c r="AF815" t="e">
        <f>+Combinar1[[#This Row],[url]]&amp;Combinar1[[#This Row],[Complemento Link]]&amp;Combinar1[[#This Row],[id_fil_url 1]]&amp;#REF!&amp;#REF!</f>
        <v>#VALUE!</v>
      </c>
    </row>
    <row r="816" spans="29:32" x14ac:dyDescent="0.3">
      <c r="AC816" t="e">
        <f>+Combinar1[[#This Row],[Descripción Filtro URL 1]]</f>
        <v>#VALUE!</v>
      </c>
      <c r="AD816" t="e">
        <f>+Combinar1[[#This Row],[titulo]]&amp;AC816&amp;", "&amp;Combinar1[[#This Row],[temporalidad]]</f>
        <v>#VALUE!</v>
      </c>
      <c r="AE816" t="e">
        <f>+Combinar1[[#This Row],[descripcion_larga]]&amp;AC816&amp;", según datos del "&amp;Combinar1[[#This Row],[fuente]]&amp;", "&amp;Combinar1[[#This Row],[temporalidad]]</f>
        <v>#VALUE!</v>
      </c>
      <c r="AF816" t="e">
        <f>+Combinar1[[#This Row],[url]]&amp;Combinar1[[#This Row],[Complemento Link]]&amp;Combinar1[[#This Row],[id_fil_url 1]]&amp;#REF!&amp;#REF!</f>
        <v>#VALUE!</v>
      </c>
    </row>
    <row r="817" spans="29:32" x14ac:dyDescent="0.3">
      <c r="AC817" t="e">
        <f>+Combinar1[[#This Row],[Descripción Filtro URL 1]]</f>
        <v>#VALUE!</v>
      </c>
      <c r="AD817" t="e">
        <f>+Combinar1[[#This Row],[titulo]]&amp;AC817&amp;", "&amp;Combinar1[[#This Row],[temporalidad]]</f>
        <v>#VALUE!</v>
      </c>
      <c r="AE817" t="e">
        <f>+Combinar1[[#This Row],[descripcion_larga]]&amp;AC817&amp;", según datos del "&amp;Combinar1[[#This Row],[fuente]]&amp;", "&amp;Combinar1[[#This Row],[temporalidad]]</f>
        <v>#VALUE!</v>
      </c>
      <c r="AF817" t="e">
        <f>+Combinar1[[#This Row],[url]]&amp;Combinar1[[#This Row],[Complemento Link]]&amp;Combinar1[[#This Row],[id_fil_url 1]]&amp;#REF!&amp;#REF!</f>
        <v>#VALUE!</v>
      </c>
    </row>
    <row r="818" spans="29:32" x14ac:dyDescent="0.3">
      <c r="AC818" t="e">
        <f>+Combinar1[[#This Row],[Descripción Filtro URL 1]]</f>
        <v>#VALUE!</v>
      </c>
      <c r="AD818" t="e">
        <f>+Combinar1[[#This Row],[titulo]]&amp;AC818&amp;", "&amp;Combinar1[[#This Row],[temporalidad]]</f>
        <v>#VALUE!</v>
      </c>
      <c r="AE818" t="e">
        <f>+Combinar1[[#This Row],[descripcion_larga]]&amp;AC818&amp;", según datos del "&amp;Combinar1[[#This Row],[fuente]]&amp;", "&amp;Combinar1[[#This Row],[temporalidad]]</f>
        <v>#VALUE!</v>
      </c>
      <c r="AF818" t="e">
        <f>+Combinar1[[#This Row],[url]]&amp;Combinar1[[#This Row],[Complemento Link]]&amp;Combinar1[[#This Row],[id_fil_url 1]]&amp;#REF!&amp;#REF!</f>
        <v>#VALUE!</v>
      </c>
    </row>
    <row r="819" spans="29:32" x14ac:dyDescent="0.3">
      <c r="AC819" t="e">
        <f>+Combinar1[[#This Row],[Descripción Filtro URL 1]]</f>
        <v>#VALUE!</v>
      </c>
      <c r="AD819" t="e">
        <f>+Combinar1[[#This Row],[titulo]]&amp;AC819&amp;", "&amp;Combinar1[[#This Row],[temporalidad]]</f>
        <v>#VALUE!</v>
      </c>
      <c r="AE819" t="e">
        <f>+Combinar1[[#This Row],[descripcion_larga]]&amp;AC819&amp;", según datos del "&amp;Combinar1[[#This Row],[fuente]]&amp;", "&amp;Combinar1[[#This Row],[temporalidad]]</f>
        <v>#VALUE!</v>
      </c>
      <c r="AF819" t="e">
        <f>+Combinar1[[#This Row],[url]]&amp;Combinar1[[#This Row],[Complemento Link]]&amp;Combinar1[[#This Row],[id_fil_url 1]]&amp;#REF!&amp;#REF!</f>
        <v>#VALUE!</v>
      </c>
    </row>
    <row r="820" spans="29:32" x14ac:dyDescent="0.3">
      <c r="AC820" t="e">
        <f>+Combinar1[[#This Row],[Descripción Filtro URL 1]]</f>
        <v>#VALUE!</v>
      </c>
      <c r="AD820" t="e">
        <f>+Combinar1[[#This Row],[titulo]]&amp;AC820&amp;", "&amp;Combinar1[[#This Row],[temporalidad]]</f>
        <v>#VALUE!</v>
      </c>
      <c r="AE820" t="e">
        <f>+Combinar1[[#This Row],[descripcion_larga]]&amp;AC820&amp;", según datos del "&amp;Combinar1[[#This Row],[fuente]]&amp;", "&amp;Combinar1[[#This Row],[temporalidad]]</f>
        <v>#VALUE!</v>
      </c>
      <c r="AF820" t="e">
        <f>+Combinar1[[#This Row],[url]]&amp;Combinar1[[#This Row],[Complemento Link]]&amp;Combinar1[[#This Row],[id_fil_url 1]]&amp;#REF!&amp;#REF!</f>
        <v>#VALUE!</v>
      </c>
    </row>
    <row r="821" spans="29:32" x14ac:dyDescent="0.3">
      <c r="AC821" t="e">
        <f>+Combinar1[[#This Row],[Descripción Filtro URL 1]]</f>
        <v>#VALUE!</v>
      </c>
      <c r="AD821" t="e">
        <f>+Combinar1[[#This Row],[titulo]]&amp;AC821&amp;", "&amp;Combinar1[[#This Row],[temporalidad]]</f>
        <v>#VALUE!</v>
      </c>
      <c r="AE821" t="e">
        <f>+Combinar1[[#This Row],[descripcion_larga]]&amp;AC821&amp;", según datos del "&amp;Combinar1[[#This Row],[fuente]]&amp;", "&amp;Combinar1[[#This Row],[temporalidad]]</f>
        <v>#VALUE!</v>
      </c>
      <c r="AF821" t="e">
        <f>+Combinar1[[#This Row],[url]]&amp;Combinar1[[#This Row],[Complemento Link]]&amp;Combinar1[[#This Row],[id_fil_url 1]]&amp;#REF!&amp;#REF!</f>
        <v>#VALUE!</v>
      </c>
    </row>
    <row r="822" spans="29:32" x14ac:dyDescent="0.3">
      <c r="AC822" t="e">
        <f>+Combinar1[[#This Row],[Descripción Filtro URL 1]]</f>
        <v>#VALUE!</v>
      </c>
      <c r="AD822" t="e">
        <f>+Combinar1[[#This Row],[titulo]]&amp;AC822&amp;", "&amp;Combinar1[[#This Row],[temporalidad]]</f>
        <v>#VALUE!</v>
      </c>
      <c r="AE822" t="e">
        <f>+Combinar1[[#This Row],[descripcion_larga]]&amp;AC822&amp;", según datos del "&amp;Combinar1[[#This Row],[fuente]]&amp;", "&amp;Combinar1[[#This Row],[temporalidad]]</f>
        <v>#VALUE!</v>
      </c>
      <c r="AF822" t="e">
        <f>+Combinar1[[#This Row],[url]]&amp;Combinar1[[#This Row],[Complemento Link]]&amp;Combinar1[[#This Row],[id_fil_url 1]]&amp;#REF!&amp;#REF!</f>
        <v>#VALUE!</v>
      </c>
    </row>
    <row r="823" spans="29:32" x14ac:dyDescent="0.3">
      <c r="AC823" t="e">
        <f>+Combinar1[[#This Row],[Descripción Filtro URL 1]]</f>
        <v>#VALUE!</v>
      </c>
      <c r="AD823" t="e">
        <f>+Combinar1[[#This Row],[titulo]]&amp;AC823&amp;", "&amp;Combinar1[[#This Row],[temporalidad]]</f>
        <v>#VALUE!</v>
      </c>
      <c r="AE823" t="e">
        <f>+Combinar1[[#This Row],[descripcion_larga]]&amp;AC823&amp;", según datos del "&amp;Combinar1[[#This Row],[fuente]]&amp;", "&amp;Combinar1[[#This Row],[temporalidad]]</f>
        <v>#VALUE!</v>
      </c>
      <c r="AF823" t="e">
        <f>+Combinar1[[#This Row],[url]]&amp;Combinar1[[#This Row],[Complemento Link]]&amp;Combinar1[[#This Row],[id_fil_url 1]]&amp;#REF!&amp;#REF!</f>
        <v>#VALUE!</v>
      </c>
    </row>
    <row r="824" spans="29:32" x14ac:dyDescent="0.3">
      <c r="AC824" t="e">
        <f>+Combinar1[[#This Row],[Descripción Filtro URL 1]]</f>
        <v>#VALUE!</v>
      </c>
      <c r="AD824" t="e">
        <f>+Combinar1[[#This Row],[titulo]]&amp;AC824&amp;", "&amp;Combinar1[[#This Row],[temporalidad]]</f>
        <v>#VALUE!</v>
      </c>
      <c r="AE824" t="e">
        <f>+Combinar1[[#This Row],[descripcion_larga]]&amp;AC824&amp;", según datos del "&amp;Combinar1[[#This Row],[fuente]]&amp;", "&amp;Combinar1[[#This Row],[temporalidad]]</f>
        <v>#VALUE!</v>
      </c>
      <c r="AF824" t="e">
        <f>+Combinar1[[#This Row],[url]]&amp;Combinar1[[#This Row],[Complemento Link]]&amp;Combinar1[[#This Row],[id_fil_url 1]]&amp;#REF!&amp;#REF!</f>
        <v>#VALUE!</v>
      </c>
    </row>
    <row r="825" spans="29:32" x14ac:dyDescent="0.3">
      <c r="AC825" t="e">
        <f>+Combinar1[[#This Row],[Descripción Filtro URL 1]]</f>
        <v>#VALUE!</v>
      </c>
      <c r="AD825" t="e">
        <f>+Combinar1[[#This Row],[titulo]]&amp;AC825&amp;", "&amp;Combinar1[[#This Row],[temporalidad]]</f>
        <v>#VALUE!</v>
      </c>
      <c r="AE825" t="e">
        <f>+Combinar1[[#This Row],[descripcion_larga]]&amp;AC825&amp;", según datos del "&amp;Combinar1[[#This Row],[fuente]]&amp;", "&amp;Combinar1[[#This Row],[temporalidad]]</f>
        <v>#VALUE!</v>
      </c>
      <c r="AF825" t="e">
        <f>+Combinar1[[#This Row],[url]]&amp;Combinar1[[#This Row],[Complemento Link]]&amp;Combinar1[[#This Row],[id_fil_url 1]]&amp;#REF!&amp;#REF!</f>
        <v>#VALUE!</v>
      </c>
    </row>
    <row r="826" spans="29:32" x14ac:dyDescent="0.3">
      <c r="AC826" t="e">
        <f>+Combinar1[[#This Row],[Descripción Filtro URL 1]]</f>
        <v>#VALUE!</v>
      </c>
      <c r="AD826" t="e">
        <f>+Combinar1[[#This Row],[titulo]]&amp;AC826&amp;", "&amp;Combinar1[[#This Row],[temporalidad]]</f>
        <v>#VALUE!</v>
      </c>
      <c r="AE826" t="e">
        <f>+Combinar1[[#This Row],[descripcion_larga]]&amp;AC826&amp;", según datos del "&amp;Combinar1[[#This Row],[fuente]]&amp;", "&amp;Combinar1[[#This Row],[temporalidad]]</f>
        <v>#VALUE!</v>
      </c>
      <c r="AF826" t="e">
        <f>+Combinar1[[#This Row],[url]]&amp;Combinar1[[#This Row],[Complemento Link]]&amp;Combinar1[[#This Row],[id_fil_url 1]]&amp;#REF!&amp;#REF!</f>
        <v>#VALUE!</v>
      </c>
    </row>
    <row r="827" spans="29:32" x14ac:dyDescent="0.3">
      <c r="AC827" t="e">
        <f>+Combinar1[[#This Row],[Descripción Filtro URL 1]]</f>
        <v>#VALUE!</v>
      </c>
      <c r="AD827" t="e">
        <f>+Combinar1[[#This Row],[titulo]]&amp;AC827&amp;", "&amp;Combinar1[[#This Row],[temporalidad]]</f>
        <v>#VALUE!</v>
      </c>
      <c r="AE827" t="e">
        <f>+Combinar1[[#This Row],[descripcion_larga]]&amp;AC827&amp;", según datos del "&amp;Combinar1[[#This Row],[fuente]]&amp;", "&amp;Combinar1[[#This Row],[temporalidad]]</f>
        <v>#VALUE!</v>
      </c>
      <c r="AF827" t="e">
        <f>+Combinar1[[#This Row],[url]]&amp;Combinar1[[#This Row],[Complemento Link]]&amp;Combinar1[[#This Row],[id_fil_url 1]]&amp;#REF!&amp;#REF!</f>
        <v>#VALUE!</v>
      </c>
    </row>
    <row r="828" spans="29:32" x14ac:dyDescent="0.3">
      <c r="AC828" t="e">
        <f>+Combinar1[[#This Row],[Descripción Filtro URL 1]]</f>
        <v>#VALUE!</v>
      </c>
      <c r="AD828" t="e">
        <f>+Combinar1[[#This Row],[titulo]]&amp;AC828&amp;", "&amp;Combinar1[[#This Row],[temporalidad]]</f>
        <v>#VALUE!</v>
      </c>
      <c r="AE828" t="e">
        <f>+Combinar1[[#This Row],[descripcion_larga]]&amp;AC828&amp;", según datos del "&amp;Combinar1[[#This Row],[fuente]]&amp;", "&amp;Combinar1[[#This Row],[temporalidad]]</f>
        <v>#VALUE!</v>
      </c>
      <c r="AF828" t="e">
        <f>+Combinar1[[#This Row],[url]]&amp;Combinar1[[#This Row],[Complemento Link]]&amp;Combinar1[[#This Row],[id_fil_url 1]]&amp;#REF!&amp;#REF!</f>
        <v>#VALUE!</v>
      </c>
    </row>
    <row r="829" spans="29:32" x14ac:dyDescent="0.3">
      <c r="AC829" t="e">
        <f>+Combinar1[[#This Row],[Descripción Filtro URL 1]]</f>
        <v>#VALUE!</v>
      </c>
      <c r="AD829" t="e">
        <f>+Combinar1[[#This Row],[titulo]]&amp;AC829&amp;", "&amp;Combinar1[[#This Row],[temporalidad]]</f>
        <v>#VALUE!</v>
      </c>
      <c r="AE829" t="e">
        <f>+Combinar1[[#This Row],[descripcion_larga]]&amp;AC829&amp;", según datos del "&amp;Combinar1[[#This Row],[fuente]]&amp;", "&amp;Combinar1[[#This Row],[temporalidad]]</f>
        <v>#VALUE!</v>
      </c>
      <c r="AF829" t="e">
        <f>+Combinar1[[#This Row],[url]]&amp;Combinar1[[#This Row],[Complemento Link]]&amp;Combinar1[[#This Row],[id_fil_url 1]]&amp;#REF!&amp;#REF!</f>
        <v>#VALUE!</v>
      </c>
    </row>
    <row r="830" spans="29:32" x14ac:dyDescent="0.3">
      <c r="AC830" t="e">
        <f>+Combinar1[[#This Row],[Descripción Filtro URL 1]]</f>
        <v>#VALUE!</v>
      </c>
      <c r="AD830" t="e">
        <f>+Combinar1[[#This Row],[titulo]]&amp;AC830&amp;", "&amp;Combinar1[[#This Row],[temporalidad]]</f>
        <v>#VALUE!</v>
      </c>
      <c r="AE830" t="e">
        <f>+Combinar1[[#This Row],[descripcion_larga]]&amp;AC830&amp;", según datos del "&amp;Combinar1[[#This Row],[fuente]]&amp;", "&amp;Combinar1[[#This Row],[temporalidad]]</f>
        <v>#VALUE!</v>
      </c>
      <c r="AF830" t="e">
        <f>+Combinar1[[#This Row],[url]]&amp;Combinar1[[#This Row],[Complemento Link]]&amp;Combinar1[[#This Row],[id_fil_url 1]]&amp;#REF!&amp;#REF!</f>
        <v>#VALUE!</v>
      </c>
    </row>
    <row r="831" spans="29:32" x14ac:dyDescent="0.3">
      <c r="AC831" t="e">
        <f>+Combinar1[[#This Row],[Descripción Filtro URL 1]]</f>
        <v>#VALUE!</v>
      </c>
      <c r="AD831" t="e">
        <f>+Combinar1[[#This Row],[titulo]]&amp;AC831&amp;", "&amp;Combinar1[[#This Row],[temporalidad]]</f>
        <v>#VALUE!</v>
      </c>
      <c r="AE831" t="e">
        <f>+Combinar1[[#This Row],[descripcion_larga]]&amp;AC831&amp;", según datos del "&amp;Combinar1[[#This Row],[fuente]]&amp;", "&amp;Combinar1[[#This Row],[temporalidad]]</f>
        <v>#VALUE!</v>
      </c>
      <c r="AF831" t="e">
        <f>+Combinar1[[#This Row],[url]]&amp;Combinar1[[#This Row],[Complemento Link]]&amp;Combinar1[[#This Row],[id_fil_url 1]]&amp;#REF!&amp;#REF!</f>
        <v>#VALUE!</v>
      </c>
    </row>
    <row r="832" spans="29:32" x14ac:dyDescent="0.3">
      <c r="AC832" t="e">
        <f>+Combinar1[[#This Row],[Descripción Filtro URL 1]]</f>
        <v>#VALUE!</v>
      </c>
      <c r="AD832" t="e">
        <f>+Combinar1[[#This Row],[titulo]]&amp;AC832&amp;", "&amp;Combinar1[[#This Row],[temporalidad]]</f>
        <v>#VALUE!</v>
      </c>
      <c r="AE832" t="e">
        <f>+Combinar1[[#This Row],[descripcion_larga]]&amp;AC832&amp;", según datos del "&amp;Combinar1[[#This Row],[fuente]]&amp;", "&amp;Combinar1[[#This Row],[temporalidad]]</f>
        <v>#VALUE!</v>
      </c>
      <c r="AF832" t="e">
        <f>+Combinar1[[#This Row],[url]]&amp;Combinar1[[#This Row],[Complemento Link]]&amp;Combinar1[[#This Row],[id_fil_url 1]]&amp;#REF!&amp;#REF!</f>
        <v>#VALUE!</v>
      </c>
    </row>
    <row r="833" spans="29:32" x14ac:dyDescent="0.3">
      <c r="AC833" t="e">
        <f>+Combinar1[[#This Row],[Descripción Filtro URL 1]]</f>
        <v>#VALUE!</v>
      </c>
      <c r="AD833" t="e">
        <f>+Combinar1[[#This Row],[titulo]]&amp;AC833&amp;", "&amp;Combinar1[[#This Row],[temporalidad]]</f>
        <v>#VALUE!</v>
      </c>
      <c r="AE833" t="e">
        <f>+Combinar1[[#This Row],[descripcion_larga]]&amp;AC833&amp;", según datos del "&amp;Combinar1[[#This Row],[fuente]]&amp;", "&amp;Combinar1[[#This Row],[temporalidad]]</f>
        <v>#VALUE!</v>
      </c>
      <c r="AF833" t="e">
        <f>+Combinar1[[#This Row],[url]]&amp;Combinar1[[#This Row],[Complemento Link]]&amp;Combinar1[[#This Row],[id_fil_url 1]]&amp;#REF!&amp;#REF!</f>
        <v>#VALUE!</v>
      </c>
    </row>
    <row r="834" spans="29:32" x14ac:dyDescent="0.3">
      <c r="AC834" t="e">
        <f>+Combinar1[[#This Row],[Descripción Filtro URL 1]]</f>
        <v>#VALUE!</v>
      </c>
      <c r="AD834" t="e">
        <f>+Combinar1[[#This Row],[titulo]]&amp;AC834&amp;", "&amp;Combinar1[[#This Row],[temporalidad]]</f>
        <v>#VALUE!</v>
      </c>
      <c r="AE834" t="e">
        <f>+Combinar1[[#This Row],[descripcion_larga]]&amp;AC834&amp;", según datos del "&amp;Combinar1[[#This Row],[fuente]]&amp;", "&amp;Combinar1[[#This Row],[temporalidad]]</f>
        <v>#VALUE!</v>
      </c>
      <c r="AF834" t="e">
        <f>+Combinar1[[#This Row],[url]]&amp;Combinar1[[#This Row],[Complemento Link]]&amp;Combinar1[[#This Row],[id_fil_url 1]]&amp;#REF!&amp;#REF!</f>
        <v>#VALUE!</v>
      </c>
    </row>
    <row r="835" spans="29:32" x14ac:dyDescent="0.3">
      <c r="AC835" t="e">
        <f>+Combinar1[[#This Row],[Descripción Filtro URL 1]]</f>
        <v>#VALUE!</v>
      </c>
      <c r="AD835" t="e">
        <f>+Combinar1[[#This Row],[titulo]]&amp;AC835&amp;", "&amp;Combinar1[[#This Row],[temporalidad]]</f>
        <v>#VALUE!</v>
      </c>
      <c r="AE835" t="e">
        <f>+Combinar1[[#This Row],[descripcion_larga]]&amp;AC835&amp;", según datos del "&amp;Combinar1[[#This Row],[fuente]]&amp;", "&amp;Combinar1[[#This Row],[temporalidad]]</f>
        <v>#VALUE!</v>
      </c>
      <c r="AF835" t="e">
        <f>+Combinar1[[#This Row],[url]]&amp;Combinar1[[#This Row],[Complemento Link]]&amp;Combinar1[[#This Row],[id_fil_url 1]]&amp;#REF!&amp;#REF!</f>
        <v>#VALUE!</v>
      </c>
    </row>
    <row r="836" spans="29:32" x14ac:dyDescent="0.3">
      <c r="AC836" t="e">
        <f>+Combinar1[[#This Row],[Descripción Filtro URL 1]]</f>
        <v>#VALUE!</v>
      </c>
      <c r="AD836" t="e">
        <f>+Combinar1[[#This Row],[titulo]]&amp;AC836&amp;", "&amp;Combinar1[[#This Row],[temporalidad]]</f>
        <v>#VALUE!</v>
      </c>
      <c r="AE836" t="e">
        <f>+Combinar1[[#This Row],[descripcion_larga]]&amp;AC836&amp;", según datos del "&amp;Combinar1[[#This Row],[fuente]]&amp;", "&amp;Combinar1[[#This Row],[temporalidad]]</f>
        <v>#VALUE!</v>
      </c>
      <c r="AF836" t="e">
        <f>+Combinar1[[#This Row],[url]]&amp;Combinar1[[#This Row],[Complemento Link]]&amp;Combinar1[[#This Row],[id_fil_url 1]]&amp;#REF!&amp;#REF!</f>
        <v>#VALUE!</v>
      </c>
    </row>
    <row r="837" spans="29:32" x14ac:dyDescent="0.3">
      <c r="AC837" t="e">
        <f>+Combinar1[[#This Row],[Descripción Filtro URL 1]]</f>
        <v>#VALUE!</v>
      </c>
      <c r="AD837" t="e">
        <f>+Combinar1[[#This Row],[titulo]]&amp;AC837&amp;", "&amp;Combinar1[[#This Row],[temporalidad]]</f>
        <v>#VALUE!</v>
      </c>
      <c r="AE837" t="e">
        <f>+Combinar1[[#This Row],[descripcion_larga]]&amp;AC837&amp;", según datos del "&amp;Combinar1[[#This Row],[fuente]]&amp;", "&amp;Combinar1[[#This Row],[temporalidad]]</f>
        <v>#VALUE!</v>
      </c>
      <c r="AF837" t="e">
        <f>+Combinar1[[#This Row],[url]]&amp;Combinar1[[#This Row],[Complemento Link]]&amp;Combinar1[[#This Row],[id_fil_url 1]]&amp;#REF!&amp;#REF!</f>
        <v>#VALUE!</v>
      </c>
    </row>
    <row r="838" spans="29:32" x14ac:dyDescent="0.3">
      <c r="AC838" t="e">
        <f>+Combinar1[[#This Row],[Descripción Filtro URL 1]]</f>
        <v>#VALUE!</v>
      </c>
      <c r="AD838" t="e">
        <f>+Combinar1[[#This Row],[titulo]]&amp;AC838&amp;", "&amp;Combinar1[[#This Row],[temporalidad]]</f>
        <v>#VALUE!</v>
      </c>
      <c r="AE838" t="e">
        <f>+Combinar1[[#This Row],[descripcion_larga]]&amp;AC838&amp;", según datos del "&amp;Combinar1[[#This Row],[fuente]]&amp;", "&amp;Combinar1[[#This Row],[temporalidad]]</f>
        <v>#VALUE!</v>
      </c>
      <c r="AF838" t="e">
        <f>+Combinar1[[#This Row],[url]]&amp;Combinar1[[#This Row],[Complemento Link]]&amp;Combinar1[[#This Row],[id_fil_url 1]]&amp;#REF!&amp;#REF!</f>
        <v>#VALUE!</v>
      </c>
    </row>
    <row r="839" spans="29:32" x14ac:dyDescent="0.3">
      <c r="AC839" t="e">
        <f>+Combinar1[[#This Row],[Descripción Filtro URL 1]]</f>
        <v>#VALUE!</v>
      </c>
      <c r="AD839" t="e">
        <f>+Combinar1[[#This Row],[titulo]]&amp;AC839&amp;", "&amp;Combinar1[[#This Row],[temporalidad]]</f>
        <v>#VALUE!</v>
      </c>
      <c r="AE839" t="e">
        <f>+Combinar1[[#This Row],[descripcion_larga]]&amp;AC839&amp;", según datos del "&amp;Combinar1[[#This Row],[fuente]]&amp;", "&amp;Combinar1[[#This Row],[temporalidad]]</f>
        <v>#VALUE!</v>
      </c>
      <c r="AF839" t="e">
        <f>+Combinar1[[#This Row],[url]]&amp;Combinar1[[#This Row],[Complemento Link]]&amp;Combinar1[[#This Row],[id_fil_url 1]]&amp;#REF!&amp;#REF!</f>
        <v>#VALUE!</v>
      </c>
    </row>
    <row r="840" spans="29:32" x14ac:dyDescent="0.3">
      <c r="AC840" t="e">
        <f>+Combinar1[[#This Row],[Descripción Filtro URL 1]]</f>
        <v>#VALUE!</v>
      </c>
      <c r="AD840" t="e">
        <f>+Combinar1[[#This Row],[titulo]]&amp;AC840&amp;", "&amp;Combinar1[[#This Row],[temporalidad]]</f>
        <v>#VALUE!</v>
      </c>
      <c r="AE840" t="e">
        <f>+Combinar1[[#This Row],[descripcion_larga]]&amp;AC840&amp;", según datos del "&amp;Combinar1[[#This Row],[fuente]]&amp;", "&amp;Combinar1[[#This Row],[temporalidad]]</f>
        <v>#VALUE!</v>
      </c>
      <c r="AF840" t="e">
        <f>+Combinar1[[#This Row],[url]]&amp;Combinar1[[#This Row],[Complemento Link]]&amp;Combinar1[[#This Row],[id_fil_url 1]]&amp;#REF!&amp;#REF!</f>
        <v>#VALUE!</v>
      </c>
    </row>
    <row r="841" spans="29:32" x14ac:dyDescent="0.3">
      <c r="AC841" t="e">
        <f>+Combinar1[[#This Row],[Descripción Filtro URL 1]]</f>
        <v>#VALUE!</v>
      </c>
      <c r="AD841" t="e">
        <f>+Combinar1[[#This Row],[titulo]]&amp;AC841&amp;", "&amp;Combinar1[[#This Row],[temporalidad]]</f>
        <v>#VALUE!</v>
      </c>
      <c r="AE841" t="e">
        <f>+Combinar1[[#This Row],[descripcion_larga]]&amp;AC841&amp;", según datos del "&amp;Combinar1[[#This Row],[fuente]]&amp;", "&amp;Combinar1[[#This Row],[temporalidad]]</f>
        <v>#VALUE!</v>
      </c>
      <c r="AF841" t="e">
        <f>+Combinar1[[#This Row],[url]]&amp;Combinar1[[#This Row],[Complemento Link]]&amp;Combinar1[[#This Row],[id_fil_url 1]]&amp;#REF!&amp;#REF!</f>
        <v>#VALUE!</v>
      </c>
    </row>
    <row r="842" spans="29:32" x14ac:dyDescent="0.3">
      <c r="AC842" t="e">
        <f>+Combinar1[[#This Row],[Descripción Filtro URL 1]]</f>
        <v>#VALUE!</v>
      </c>
      <c r="AD842" t="e">
        <f>+Combinar1[[#This Row],[titulo]]&amp;AC842&amp;", "&amp;Combinar1[[#This Row],[temporalidad]]</f>
        <v>#VALUE!</v>
      </c>
      <c r="AE842" t="e">
        <f>+Combinar1[[#This Row],[descripcion_larga]]&amp;AC842&amp;", según datos del "&amp;Combinar1[[#This Row],[fuente]]&amp;", "&amp;Combinar1[[#This Row],[temporalidad]]</f>
        <v>#VALUE!</v>
      </c>
      <c r="AF842" t="e">
        <f>+Combinar1[[#This Row],[url]]&amp;Combinar1[[#This Row],[Complemento Link]]&amp;Combinar1[[#This Row],[id_fil_url 1]]&amp;#REF!&amp;#REF!</f>
        <v>#VALUE!</v>
      </c>
    </row>
    <row r="843" spans="29:32" x14ac:dyDescent="0.3">
      <c r="AC843" t="e">
        <f>+Combinar1[[#This Row],[Descripción Filtro URL 1]]</f>
        <v>#VALUE!</v>
      </c>
      <c r="AD843" t="e">
        <f>+Combinar1[[#This Row],[titulo]]&amp;AC843&amp;", "&amp;Combinar1[[#This Row],[temporalidad]]</f>
        <v>#VALUE!</v>
      </c>
      <c r="AE843" t="e">
        <f>+Combinar1[[#This Row],[descripcion_larga]]&amp;AC843&amp;", según datos del "&amp;Combinar1[[#This Row],[fuente]]&amp;", "&amp;Combinar1[[#This Row],[temporalidad]]</f>
        <v>#VALUE!</v>
      </c>
      <c r="AF843" t="e">
        <f>+Combinar1[[#This Row],[url]]&amp;Combinar1[[#This Row],[Complemento Link]]&amp;Combinar1[[#This Row],[id_fil_url 1]]&amp;#REF!&amp;#REF!</f>
        <v>#VALUE!</v>
      </c>
    </row>
    <row r="844" spans="29:32" x14ac:dyDescent="0.3">
      <c r="AC844" t="e">
        <f>+Combinar1[[#This Row],[Descripción Filtro URL 1]]</f>
        <v>#VALUE!</v>
      </c>
      <c r="AD844" t="e">
        <f>+Combinar1[[#This Row],[titulo]]&amp;AC844&amp;", "&amp;Combinar1[[#This Row],[temporalidad]]</f>
        <v>#VALUE!</v>
      </c>
      <c r="AE844" t="e">
        <f>+Combinar1[[#This Row],[descripcion_larga]]&amp;AC844&amp;", según datos del "&amp;Combinar1[[#This Row],[fuente]]&amp;", "&amp;Combinar1[[#This Row],[temporalidad]]</f>
        <v>#VALUE!</v>
      </c>
      <c r="AF844" t="e">
        <f>+Combinar1[[#This Row],[url]]&amp;Combinar1[[#This Row],[Complemento Link]]&amp;Combinar1[[#This Row],[id_fil_url 1]]&amp;#REF!&amp;#REF!</f>
        <v>#VALUE!</v>
      </c>
    </row>
    <row r="845" spans="29:32" x14ac:dyDescent="0.3">
      <c r="AC845" t="e">
        <f>+Combinar1[[#This Row],[Descripción Filtro URL 1]]</f>
        <v>#VALUE!</v>
      </c>
      <c r="AD845" t="e">
        <f>+Combinar1[[#This Row],[titulo]]&amp;AC845&amp;", "&amp;Combinar1[[#This Row],[temporalidad]]</f>
        <v>#VALUE!</v>
      </c>
      <c r="AE845" t="e">
        <f>+Combinar1[[#This Row],[descripcion_larga]]&amp;AC845&amp;", según datos del "&amp;Combinar1[[#This Row],[fuente]]&amp;", "&amp;Combinar1[[#This Row],[temporalidad]]</f>
        <v>#VALUE!</v>
      </c>
      <c r="AF845" t="e">
        <f>+Combinar1[[#This Row],[url]]&amp;Combinar1[[#This Row],[Complemento Link]]&amp;Combinar1[[#This Row],[id_fil_url 1]]&amp;#REF!&amp;#REF!</f>
        <v>#VALUE!</v>
      </c>
    </row>
    <row r="846" spans="29:32" x14ac:dyDescent="0.3">
      <c r="AC846" t="e">
        <f>+Combinar1[[#This Row],[Descripción Filtro URL 1]]</f>
        <v>#VALUE!</v>
      </c>
      <c r="AD846" t="e">
        <f>+Combinar1[[#This Row],[titulo]]&amp;AC846&amp;", "&amp;Combinar1[[#This Row],[temporalidad]]</f>
        <v>#VALUE!</v>
      </c>
      <c r="AE846" t="e">
        <f>+Combinar1[[#This Row],[descripcion_larga]]&amp;AC846&amp;", según datos del "&amp;Combinar1[[#This Row],[fuente]]&amp;", "&amp;Combinar1[[#This Row],[temporalidad]]</f>
        <v>#VALUE!</v>
      </c>
      <c r="AF846" t="e">
        <f>+Combinar1[[#This Row],[url]]&amp;Combinar1[[#This Row],[Complemento Link]]&amp;Combinar1[[#This Row],[id_fil_url 1]]&amp;#REF!&amp;#REF!</f>
        <v>#VALUE!</v>
      </c>
    </row>
    <row r="847" spans="29:32" x14ac:dyDescent="0.3">
      <c r="AC847" t="e">
        <f>+Combinar1[[#This Row],[Descripción Filtro URL 1]]</f>
        <v>#VALUE!</v>
      </c>
      <c r="AD847" t="e">
        <f>+Combinar1[[#This Row],[titulo]]&amp;AC847&amp;", "&amp;Combinar1[[#This Row],[temporalidad]]</f>
        <v>#VALUE!</v>
      </c>
      <c r="AE847" t="e">
        <f>+Combinar1[[#This Row],[descripcion_larga]]&amp;AC847&amp;", según datos del "&amp;Combinar1[[#This Row],[fuente]]&amp;", "&amp;Combinar1[[#This Row],[temporalidad]]</f>
        <v>#VALUE!</v>
      </c>
      <c r="AF847" t="e">
        <f>+Combinar1[[#This Row],[url]]&amp;Combinar1[[#This Row],[Complemento Link]]&amp;Combinar1[[#This Row],[id_fil_url 1]]&amp;#REF!&amp;#REF!</f>
        <v>#VALUE!</v>
      </c>
    </row>
    <row r="848" spans="29:32" x14ac:dyDescent="0.3">
      <c r="AC848" t="e">
        <f>+Combinar1[[#This Row],[Descripción Filtro URL 1]]</f>
        <v>#VALUE!</v>
      </c>
      <c r="AD848" t="e">
        <f>+Combinar1[[#This Row],[titulo]]&amp;AC848&amp;", "&amp;Combinar1[[#This Row],[temporalidad]]</f>
        <v>#VALUE!</v>
      </c>
      <c r="AE848" t="e">
        <f>+Combinar1[[#This Row],[descripcion_larga]]&amp;AC848&amp;", según datos del "&amp;Combinar1[[#This Row],[fuente]]&amp;", "&amp;Combinar1[[#This Row],[temporalidad]]</f>
        <v>#VALUE!</v>
      </c>
      <c r="AF848" t="e">
        <f>+Combinar1[[#This Row],[url]]&amp;Combinar1[[#This Row],[Complemento Link]]&amp;Combinar1[[#This Row],[id_fil_url 1]]&amp;#REF!&amp;#REF!</f>
        <v>#VALUE!</v>
      </c>
    </row>
    <row r="849" spans="29:32" x14ac:dyDescent="0.3">
      <c r="AC849" t="e">
        <f>+Combinar1[[#This Row],[Descripción Filtro URL 1]]</f>
        <v>#VALUE!</v>
      </c>
      <c r="AD849" t="e">
        <f>+Combinar1[[#This Row],[titulo]]&amp;AC849&amp;", "&amp;Combinar1[[#This Row],[temporalidad]]</f>
        <v>#VALUE!</v>
      </c>
      <c r="AE849" t="e">
        <f>+Combinar1[[#This Row],[descripcion_larga]]&amp;AC849&amp;", según datos del "&amp;Combinar1[[#This Row],[fuente]]&amp;", "&amp;Combinar1[[#This Row],[temporalidad]]</f>
        <v>#VALUE!</v>
      </c>
      <c r="AF849" t="e">
        <f>+Combinar1[[#This Row],[url]]&amp;Combinar1[[#This Row],[Complemento Link]]&amp;Combinar1[[#This Row],[id_fil_url 1]]&amp;#REF!&amp;#REF!</f>
        <v>#VALUE!</v>
      </c>
    </row>
    <row r="850" spans="29:32" x14ac:dyDescent="0.3">
      <c r="AC850" t="e">
        <f>+Combinar1[[#This Row],[Descripción Filtro URL 1]]</f>
        <v>#VALUE!</v>
      </c>
      <c r="AD850" t="e">
        <f>+Combinar1[[#This Row],[titulo]]&amp;AC850&amp;", "&amp;Combinar1[[#This Row],[temporalidad]]</f>
        <v>#VALUE!</v>
      </c>
      <c r="AE850" t="e">
        <f>+Combinar1[[#This Row],[descripcion_larga]]&amp;AC850&amp;", según datos del "&amp;Combinar1[[#This Row],[fuente]]&amp;", "&amp;Combinar1[[#This Row],[temporalidad]]</f>
        <v>#VALUE!</v>
      </c>
      <c r="AF850" t="e">
        <f>+Combinar1[[#This Row],[url]]&amp;Combinar1[[#This Row],[Complemento Link]]&amp;Combinar1[[#This Row],[id_fil_url 1]]&amp;#REF!&amp;#REF!</f>
        <v>#VALUE!</v>
      </c>
    </row>
    <row r="851" spans="29:32" x14ac:dyDescent="0.3">
      <c r="AC851" t="e">
        <f>+Combinar1[[#This Row],[Descripción Filtro URL 1]]</f>
        <v>#VALUE!</v>
      </c>
      <c r="AD851" t="e">
        <f>+Combinar1[[#This Row],[titulo]]&amp;AC851&amp;", "&amp;Combinar1[[#This Row],[temporalidad]]</f>
        <v>#VALUE!</v>
      </c>
      <c r="AE851" t="e">
        <f>+Combinar1[[#This Row],[descripcion_larga]]&amp;AC851&amp;", según datos del "&amp;Combinar1[[#This Row],[fuente]]&amp;", "&amp;Combinar1[[#This Row],[temporalidad]]</f>
        <v>#VALUE!</v>
      </c>
      <c r="AF851" t="e">
        <f>+Combinar1[[#This Row],[url]]&amp;Combinar1[[#This Row],[Complemento Link]]&amp;Combinar1[[#This Row],[id_fil_url 1]]&amp;#REF!&amp;#REF!</f>
        <v>#VALUE!</v>
      </c>
    </row>
    <row r="852" spans="29:32" x14ac:dyDescent="0.3">
      <c r="AC852" t="e">
        <f>+Combinar1[[#This Row],[Descripción Filtro URL 1]]</f>
        <v>#VALUE!</v>
      </c>
      <c r="AD852" t="e">
        <f>+Combinar1[[#This Row],[titulo]]&amp;AC852&amp;", "&amp;Combinar1[[#This Row],[temporalidad]]</f>
        <v>#VALUE!</v>
      </c>
      <c r="AE852" t="e">
        <f>+Combinar1[[#This Row],[descripcion_larga]]&amp;AC852&amp;", según datos del "&amp;Combinar1[[#This Row],[fuente]]&amp;", "&amp;Combinar1[[#This Row],[temporalidad]]</f>
        <v>#VALUE!</v>
      </c>
      <c r="AF852" t="e">
        <f>+Combinar1[[#This Row],[url]]&amp;Combinar1[[#This Row],[Complemento Link]]&amp;Combinar1[[#This Row],[id_fil_url 1]]&amp;#REF!&amp;#REF!</f>
        <v>#VALUE!</v>
      </c>
    </row>
    <row r="853" spans="29:32" x14ac:dyDescent="0.3">
      <c r="AC853" t="e">
        <f>+Combinar1[[#This Row],[Descripción Filtro URL 1]]</f>
        <v>#VALUE!</v>
      </c>
      <c r="AD853" t="e">
        <f>+Combinar1[[#This Row],[titulo]]&amp;AC853&amp;", "&amp;Combinar1[[#This Row],[temporalidad]]</f>
        <v>#VALUE!</v>
      </c>
      <c r="AE853" t="e">
        <f>+Combinar1[[#This Row],[descripcion_larga]]&amp;AC853&amp;", según datos del "&amp;Combinar1[[#This Row],[fuente]]&amp;", "&amp;Combinar1[[#This Row],[temporalidad]]</f>
        <v>#VALUE!</v>
      </c>
      <c r="AF853" t="e">
        <f>+Combinar1[[#This Row],[url]]&amp;Combinar1[[#This Row],[Complemento Link]]&amp;Combinar1[[#This Row],[id_fil_url 1]]&amp;#REF!&amp;#REF!</f>
        <v>#VALUE!</v>
      </c>
    </row>
    <row r="854" spans="29:32" x14ac:dyDescent="0.3">
      <c r="AC854" t="e">
        <f>+Combinar1[[#This Row],[Descripción Filtro URL 1]]</f>
        <v>#VALUE!</v>
      </c>
      <c r="AD854" t="e">
        <f>+Combinar1[[#This Row],[titulo]]&amp;AC854&amp;", "&amp;Combinar1[[#This Row],[temporalidad]]</f>
        <v>#VALUE!</v>
      </c>
      <c r="AE854" t="e">
        <f>+Combinar1[[#This Row],[descripcion_larga]]&amp;AC854&amp;", según datos del "&amp;Combinar1[[#This Row],[fuente]]&amp;", "&amp;Combinar1[[#This Row],[temporalidad]]</f>
        <v>#VALUE!</v>
      </c>
      <c r="AF854" t="e">
        <f>+Combinar1[[#This Row],[url]]&amp;Combinar1[[#This Row],[Complemento Link]]&amp;Combinar1[[#This Row],[id_fil_url 1]]&amp;#REF!&amp;#REF!</f>
        <v>#VALUE!</v>
      </c>
    </row>
    <row r="855" spans="29:32" x14ac:dyDescent="0.3">
      <c r="AC855" t="e">
        <f>+Combinar1[[#This Row],[Descripción Filtro URL 1]]</f>
        <v>#VALUE!</v>
      </c>
      <c r="AD855" t="e">
        <f>+Combinar1[[#This Row],[titulo]]&amp;AC855&amp;", "&amp;Combinar1[[#This Row],[temporalidad]]</f>
        <v>#VALUE!</v>
      </c>
      <c r="AE855" t="e">
        <f>+Combinar1[[#This Row],[descripcion_larga]]&amp;AC855&amp;", según datos del "&amp;Combinar1[[#This Row],[fuente]]&amp;", "&amp;Combinar1[[#This Row],[temporalidad]]</f>
        <v>#VALUE!</v>
      </c>
      <c r="AF855" t="e">
        <f>+Combinar1[[#This Row],[url]]&amp;Combinar1[[#This Row],[Complemento Link]]&amp;Combinar1[[#This Row],[id_fil_url 1]]&amp;#REF!&amp;#REF!</f>
        <v>#VALUE!</v>
      </c>
    </row>
    <row r="856" spans="29:32" x14ac:dyDescent="0.3">
      <c r="AC856" t="e">
        <f>+Combinar1[[#This Row],[Descripción Filtro URL 1]]</f>
        <v>#VALUE!</v>
      </c>
      <c r="AD856" t="e">
        <f>+Combinar1[[#This Row],[titulo]]&amp;AC856&amp;", "&amp;Combinar1[[#This Row],[temporalidad]]</f>
        <v>#VALUE!</v>
      </c>
      <c r="AE856" t="e">
        <f>+Combinar1[[#This Row],[descripcion_larga]]&amp;AC856&amp;", según datos del "&amp;Combinar1[[#This Row],[fuente]]&amp;", "&amp;Combinar1[[#This Row],[temporalidad]]</f>
        <v>#VALUE!</v>
      </c>
      <c r="AF856" t="e">
        <f>+Combinar1[[#This Row],[url]]&amp;Combinar1[[#This Row],[Complemento Link]]&amp;Combinar1[[#This Row],[id_fil_url 1]]&amp;#REF!&amp;#REF!</f>
        <v>#VALUE!</v>
      </c>
    </row>
    <row r="857" spans="29:32" x14ac:dyDescent="0.3">
      <c r="AC857" t="e">
        <f>+Combinar1[[#This Row],[Descripción Filtro URL 1]]</f>
        <v>#VALUE!</v>
      </c>
      <c r="AD857" t="e">
        <f>+Combinar1[[#This Row],[titulo]]&amp;AC857&amp;", "&amp;Combinar1[[#This Row],[temporalidad]]</f>
        <v>#VALUE!</v>
      </c>
      <c r="AE857" t="e">
        <f>+Combinar1[[#This Row],[descripcion_larga]]&amp;AC857&amp;", según datos del "&amp;Combinar1[[#This Row],[fuente]]&amp;", "&amp;Combinar1[[#This Row],[temporalidad]]</f>
        <v>#VALUE!</v>
      </c>
      <c r="AF857" t="e">
        <f>+Combinar1[[#This Row],[url]]&amp;Combinar1[[#This Row],[Complemento Link]]&amp;Combinar1[[#This Row],[id_fil_url 1]]&amp;#REF!&amp;#REF!</f>
        <v>#VALUE!</v>
      </c>
    </row>
    <row r="858" spans="29:32" x14ac:dyDescent="0.3">
      <c r="AC858" t="e">
        <f>+Combinar1[[#This Row],[Descripción Filtro URL 1]]</f>
        <v>#VALUE!</v>
      </c>
      <c r="AD858" t="e">
        <f>+Combinar1[[#This Row],[titulo]]&amp;AC858&amp;", "&amp;Combinar1[[#This Row],[temporalidad]]</f>
        <v>#VALUE!</v>
      </c>
      <c r="AE858" t="e">
        <f>+Combinar1[[#This Row],[descripcion_larga]]&amp;AC858&amp;", según datos del "&amp;Combinar1[[#This Row],[fuente]]&amp;", "&amp;Combinar1[[#This Row],[temporalidad]]</f>
        <v>#VALUE!</v>
      </c>
      <c r="AF858" t="e">
        <f>+Combinar1[[#This Row],[url]]&amp;Combinar1[[#This Row],[Complemento Link]]&amp;Combinar1[[#This Row],[id_fil_url 1]]&amp;#REF!&amp;#REF!</f>
        <v>#VALUE!</v>
      </c>
    </row>
    <row r="859" spans="29:32" x14ac:dyDescent="0.3">
      <c r="AC859" t="e">
        <f>+Combinar1[[#This Row],[Descripción Filtro URL 1]]</f>
        <v>#VALUE!</v>
      </c>
      <c r="AD859" t="e">
        <f>+Combinar1[[#This Row],[titulo]]&amp;AC859&amp;", "&amp;Combinar1[[#This Row],[temporalidad]]</f>
        <v>#VALUE!</v>
      </c>
      <c r="AE859" t="e">
        <f>+Combinar1[[#This Row],[descripcion_larga]]&amp;AC859&amp;", según datos del "&amp;Combinar1[[#This Row],[fuente]]&amp;", "&amp;Combinar1[[#This Row],[temporalidad]]</f>
        <v>#VALUE!</v>
      </c>
      <c r="AF859" t="e">
        <f>+Combinar1[[#This Row],[url]]&amp;Combinar1[[#This Row],[Complemento Link]]&amp;Combinar1[[#This Row],[id_fil_url 1]]&amp;#REF!&amp;#REF!</f>
        <v>#VALUE!</v>
      </c>
    </row>
    <row r="860" spans="29:32" x14ac:dyDescent="0.3">
      <c r="AC860" t="e">
        <f>+Combinar1[[#This Row],[Descripción Filtro URL 1]]</f>
        <v>#VALUE!</v>
      </c>
      <c r="AD860" t="e">
        <f>+Combinar1[[#This Row],[titulo]]&amp;AC860&amp;", "&amp;Combinar1[[#This Row],[temporalidad]]</f>
        <v>#VALUE!</v>
      </c>
      <c r="AE860" t="e">
        <f>+Combinar1[[#This Row],[descripcion_larga]]&amp;AC860&amp;", según datos del "&amp;Combinar1[[#This Row],[fuente]]&amp;", "&amp;Combinar1[[#This Row],[temporalidad]]</f>
        <v>#VALUE!</v>
      </c>
      <c r="AF860" t="e">
        <f>+Combinar1[[#This Row],[url]]&amp;Combinar1[[#This Row],[Complemento Link]]&amp;Combinar1[[#This Row],[id_fil_url 1]]&amp;#REF!&amp;#REF!</f>
        <v>#VALUE!</v>
      </c>
    </row>
    <row r="861" spans="29:32" x14ac:dyDescent="0.3">
      <c r="AC861" t="e">
        <f>+Combinar1[[#This Row],[Descripción Filtro URL 1]]</f>
        <v>#VALUE!</v>
      </c>
      <c r="AD861" t="e">
        <f>+Combinar1[[#This Row],[titulo]]&amp;AC861&amp;", "&amp;Combinar1[[#This Row],[temporalidad]]</f>
        <v>#VALUE!</v>
      </c>
      <c r="AE861" t="e">
        <f>+Combinar1[[#This Row],[descripcion_larga]]&amp;AC861&amp;", según datos del "&amp;Combinar1[[#This Row],[fuente]]&amp;", "&amp;Combinar1[[#This Row],[temporalidad]]</f>
        <v>#VALUE!</v>
      </c>
      <c r="AF861" t="e">
        <f>+Combinar1[[#This Row],[url]]&amp;Combinar1[[#This Row],[Complemento Link]]&amp;Combinar1[[#This Row],[id_fil_url 1]]&amp;#REF!&amp;#REF!</f>
        <v>#VALUE!</v>
      </c>
    </row>
    <row r="862" spans="29:32" x14ac:dyDescent="0.3">
      <c r="AC862" t="e">
        <f>+Combinar1[[#This Row],[Descripción Filtro URL 1]]</f>
        <v>#VALUE!</v>
      </c>
      <c r="AD862" t="e">
        <f>+Combinar1[[#This Row],[titulo]]&amp;AC862&amp;", "&amp;Combinar1[[#This Row],[temporalidad]]</f>
        <v>#VALUE!</v>
      </c>
      <c r="AE862" t="e">
        <f>+Combinar1[[#This Row],[descripcion_larga]]&amp;AC862&amp;", según datos del "&amp;Combinar1[[#This Row],[fuente]]&amp;", "&amp;Combinar1[[#This Row],[temporalidad]]</f>
        <v>#VALUE!</v>
      </c>
      <c r="AF862" t="e">
        <f>+Combinar1[[#This Row],[url]]&amp;Combinar1[[#This Row],[Complemento Link]]&amp;Combinar1[[#This Row],[id_fil_url 1]]&amp;#REF!&amp;#REF!</f>
        <v>#VALUE!</v>
      </c>
    </row>
    <row r="863" spans="29:32" x14ac:dyDescent="0.3">
      <c r="AC863" t="e">
        <f>+Combinar1[[#This Row],[Descripción Filtro URL 1]]</f>
        <v>#VALUE!</v>
      </c>
      <c r="AD863" t="e">
        <f>+Combinar1[[#This Row],[titulo]]&amp;AC863&amp;", "&amp;Combinar1[[#This Row],[temporalidad]]</f>
        <v>#VALUE!</v>
      </c>
      <c r="AE863" t="e">
        <f>+Combinar1[[#This Row],[descripcion_larga]]&amp;AC863&amp;", según datos del "&amp;Combinar1[[#This Row],[fuente]]&amp;", "&amp;Combinar1[[#This Row],[temporalidad]]</f>
        <v>#VALUE!</v>
      </c>
      <c r="AF863" t="e">
        <f>+Combinar1[[#This Row],[url]]&amp;Combinar1[[#This Row],[Complemento Link]]&amp;Combinar1[[#This Row],[id_fil_url 1]]&amp;#REF!&amp;#REF!</f>
        <v>#VALUE!</v>
      </c>
    </row>
    <row r="864" spans="29:32" x14ac:dyDescent="0.3">
      <c r="AC864" t="e">
        <f>+Combinar1[[#This Row],[Descripción Filtro URL 1]]</f>
        <v>#VALUE!</v>
      </c>
      <c r="AD864" t="e">
        <f>+Combinar1[[#This Row],[titulo]]&amp;AC864&amp;", "&amp;Combinar1[[#This Row],[temporalidad]]</f>
        <v>#VALUE!</v>
      </c>
      <c r="AE864" t="e">
        <f>+Combinar1[[#This Row],[descripcion_larga]]&amp;AC864&amp;", según datos del "&amp;Combinar1[[#This Row],[fuente]]&amp;", "&amp;Combinar1[[#This Row],[temporalidad]]</f>
        <v>#VALUE!</v>
      </c>
      <c r="AF864" t="e">
        <f>+Combinar1[[#This Row],[url]]&amp;Combinar1[[#This Row],[Complemento Link]]&amp;Combinar1[[#This Row],[id_fil_url 1]]&amp;#REF!&amp;#REF!</f>
        <v>#VALUE!</v>
      </c>
    </row>
    <row r="865" spans="29:32" x14ac:dyDescent="0.3">
      <c r="AC865" t="e">
        <f>+Combinar1[[#This Row],[Descripción Filtro URL 1]]</f>
        <v>#VALUE!</v>
      </c>
      <c r="AD865" t="e">
        <f>+Combinar1[[#This Row],[titulo]]&amp;AC865&amp;", "&amp;Combinar1[[#This Row],[temporalidad]]</f>
        <v>#VALUE!</v>
      </c>
      <c r="AE865" t="e">
        <f>+Combinar1[[#This Row],[descripcion_larga]]&amp;AC865&amp;", según datos del "&amp;Combinar1[[#This Row],[fuente]]&amp;", "&amp;Combinar1[[#This Row],[temporalidad]]</f>
        <v>#VALUE!</v>
      </c>
      <c r="AF865" t="e">
        <f>+Combinar1[[#This Row],[url]]&amp;Combinar1[[#This Row],[Complemento Link]]&amp;Combinar1[[#This Row],[id_fil_url 1]]&amp;#REF!&amp;#REF!</f>
        <v>#VALUE!</v>
      </c>
    </row>
    <row r="866" spans="29:32" x14ac:dyDescent="0.3">
      <c r="AC866" t="e">
        <f>+Combinar1[[#This Row],[Descripción Filtro URL 1]]</f>
        <v>#VALUE!</v>
      </c>
      <c r="AD866" t="e">
        <f>+Combinar1[[#This Row],[titulo]]&amp;AC866&amp;", "&amp;Combinar1[[#This Row],[temporalidad]]</f>
        <v>#VALUE!</v>
      </c>
      <c r="AE866" t="e">
        <f>+Combinar1[[#This Row],[descripcion_larga]]&amp;AC866&amp;", según datos del "&amp;Combinar1[[#This Row],[fuente]]&amp;", "&amp;Combinar1[[#This Row],[temporalidad]]</f>
        <v>#VALUE!</v>
      </c>
      <c r="AF866" t="e">
        <f>+Combinar1[[#This Row],[url]]&amp;Combinar1[[#This Row],[Complemento Link]]&amp;Combinar1[[#This Row],[id_fil_url 1]]&amp;#REF!&amp;#REF!</f>
        <v>#VALUE!</v>
      </c>
    </row>
    <row r="867" spans="29:32" x14ac:dyDescent="0.3">
      <c r="AC867" t="e">
        <f>+Combinar1[[#This Row],[Descripción Filtro URL 1]]</f>
        <v>#VALUE!</v>
      </c>
      <c r="AD867" t="e">
        <f>+Combinar1[[#This Row],[titulo]]&amp;AC867&amp;", "&amp;Combinar1[[#This Row],[temporalidad]]</f>
        <v>#VALUE!</v>
      </c>
      <c r="AE867" t="e">
        <f>+Combinar1[[#This Row],[descripcion_larga]]&amp;AC867&amp;", según datos del "&amp;Combinar1[[#This Row],[fuente]]&amp;", "&amp;Combinar1[[#This Row],[temporalidad]]</f>
        <v>#VALUE!</v>
      </c>
      <c r="AF867" t="e">
        <f>+Combinar1[[#This Row],[url]]&amp;Combinar1[[#This Row],[Complemento Link]]&amp;Combinar1[[#This Row],[id_fil_url 1]]&amp;#REF!&amp;#REF!</f>
        <v>#VALUE!</v>
      </c>
    </row>
    <row r="868" spans="29:32" x14ac:dyDescent="0.3">
      <c r="AC868" t="e">
        <f>+Combinar1[[#This Row],[Descripción Filtro URL 1]]</f>
        <v>#VALUE!</v>
      </c>
      <c r="AD868" t="e">
        <f>+Combinar1[[#This Row],[titulo]]&amp;AC868&amp;", "&amp;Combinar1[[#This Row],[temporalidad]]</f>
        <v>#VALUE!</v>
      </c>
      <c r="AE868" t="e">
        <f>+Combinar1[[#This Row],[descripcion_larga]]&amp;AC868&amp;", según datos del "&amp;Combinar1[[#This Row],[fuente]]&amp;", "&amp;Combinar1[[#This Row],[temporalidad]]</f>
        <v>#VALUE!</v>
      </c>
      <c r="AF868" t="e">
        <f>+Combinar1[[#This Row],[url]]&amp;Combinar1[[#This Row],[Complemento Link]]&amp;Combinar1[[#This Row],[id_fil_url 1]]&amp;#REF!&amp;#REF!</f>
        <v>#VALUE!</v>
      </c>
    </row>
    <row r="869" spans="29:32" x14ac:dyDescent="0.3">
      <c r="AC869" t="e">
        <f>+Combinar1[[#This Row],[Descripción Filtro URL 1]]</f>
        <v>#VALUE!</v>
      </c>
      <c r="AD869" t="e">
        <f>+Combinar1[[#This Row],[titulo]]&amp;AC869&amp;", "&amp;Combinar1[[#This Row],[temporalidad]]</f>
        <v>#VALUE!</v>
      </c>
      <c r="AE869" t="e">
        <f>+Combinar1[[#This Row],[descripcion_larga]]&amp;AC869&amp;", según datos del "&amp;Combinar1[[#This Row],[fuente]]&amp;", "&amp;Combinar1[[#This Row],[temporalidad]]</f>
        <v>#VALUE!</v>
      </c>
      <c r="AF869" t="e">
        <f>+Combinar1[[#This Row],[url]]&amp;Combinar1[[#This Row],[Complemento Link]]&amp;Combinar1[[#This Row],[id_fil_url 1]]&amp;#REF!&amp;#REF!</f>
        <v>#VALUE!</v>
      </c>
    </row>
    <row r="870" spans="29:32" x14ac:dyDescent="0.3">
      <c r="AC870" t="e">
        <f>+Combinar1[[#This Row],[Descripción Filtro URL 1]]</f>
        <v>#VALUE!</v>
      </c>
      <c r="AD870" t="e">
        <f>+Combinar1[[#This Row],[titulo]]&amp;AC870&amp;", "&amp;Combinar1[[#This Row],[temporalidad]]</f>
        <v>#VALUE!</v>
      </c>
      <c r="AE870" t="e">
        <f>+Combinar1[[#This Row],[descripcion_larga]]&amp;AC870&amp;", según datos del "&amp;Combinar1[[#This Row],[fuente]]&amp;", "&amp;Combinar1[[#This Row],[temporalidad]]</f>
        <v>#VALUE!</v>
      </c>
      <c r="AF870" t="e">
        <f>+Combinar1[[#This Row],[url]]&amp;Combinar1[[#This Row],[Complemento Link]]&amp;Combinar1[[#This Row],[id_fil_url 1]]&amp;#REF!&amp;#REF!</f>
        <v>#VALUE!</v>
      </c>
    </row>
    <row r="871" spans="29:32" x14ac:dyDescent="0.3">
      <c r="AC871" t="e">
        <f>+Combinar1[[#This Row],[Descripción Filtro URL 1]]</f>
        <v>#VALUE!</v>
      </c>
      <c r="AD871" t="e">
        <f>+Combinar1[[#This Row],[titulo]]&amp;AC871&amp;", "&amp;Combinar1[[#This Row],[temporalidad]]</f>
        <v>#VALUE!</v>
      </c>
      <c r="AE871" t="e">
        <f>+Combinar1[[#This Row],[descripcion_larga]]&amp;AC871&amp;", según datos del "&amp;Combinar1[[#This Row],[fuente]]&amp;", "&amp;Combinar1[[#This Row],[temporalidad]]</f>
        <v>#VALUE!</v>
      </c>
      <c r="AF871" t="e">
        <f>+Combinar1[[#This Row],[url]]&amp;Combinar1[[#This Row],[Complemento Link]]&amp;Combinar1[[#This Row],[id_fil_url 1]]&amp;#REF!&amp;#REF!</f>
        <v>#VALUE!</v>
      </c>
    </row>
    <row r="872" spans="29:32" x14ac:dyDescent="0.3">
      <c r="AC872" t="e">
        <f>+Combinar1[[#This Row],[Descripción Filtro URL 1]]</f>
        <v>#VALUE!</v>
      </c>
      <c r="AD872" t="e">
        <f>+Combinar1[[#This Row],[titulo]]&amp;AC872&amp;", "&amp;Combinar1[[#This Row],[temporalidad]]</f>
        <v>#VALUE!</v>
      </c>
      <c r="AE872" t="e">
        <f>+Combinar1[[#This Row],[descripcion_larga]]&amp;AC872&amp;", según datos del "&amp;Combinar1[[#This Row],[fuente]]&amp;", "&amp;Combinar1[[#This Row],[temporalidad]]</f>
        <v>#VALUE!</v>
      </c>
      <c r="AF872" t="e">
        <f>+Combinar1[[#This Row],[url]]&amp;Combinar1[[#This Row],[Complemento Link]]&amp;Combinar1[[#This Row],[id_fil_url 1]]&amp;#REF!&amp;#REF!</f>
        <v>#VALUE!</v>
      </c>
    </row>
    <row r="873" spans="29:32" x14ac:dyDescent="0.3">
      <c r="AC873" t="e">
        <f>+Combinar1[[#This Row],[Descripción Filtro URL 1]]</f>
        <v>#VALUE!</v>
      </c>
      <c r="AD873" t="e">
        <f>+Combinar1[[#This Row],[titulo]]&amp;AC873&amp;", "&amp;Combinar1[[#This Row],[temporalidad]]</f>
        <v>#VALUE!</v>
      </c>
      <c r="AE873" t="e">
        <f>+Combinar1[[#This Row],[descripcion_larga]]&amp;AC873&amp;", según datos del "&amp;Combinar1[[#This Row],[fuente]]&amp;", "&amp;Combinar1[[#This Row],[temporalidad]]</f>
        <v>#VALUE!</v>
      </c>
      <c r="AF873" t="e">
        <f>+Combinar1[[#This Row],[url]]&amp;Combinar1[[#This Row],[Complemento Link]]&amp;Combinar1[[#This Row],[id_fil_url 1]]&amp;#REF!&amp;#REF!</f>
        <v>#VALUE!</v>
      </c>
    </row>
    <row r="874" spans="29:32" x14ac:dyDescent="0.3">
      <c r="AC874" t="e">
        <f>+Combinar1[[#This Row],[Descripción Filtro URL 1]]</f>
        <v>#VALUE!</v>
      </c>
      <c r="AD874" t="e">
        <f>+Combinar1[[#This Row],[titulo]]&amp;AC874&amp;", "&amp;Combinar1[[#This Row],[temporalidad]]</f>
        <v>#VALUE!</v>
      </c>
      <c r="AE874" t="e">
        <f>+Combinar1[[#This Row],[descripcion_larga]]&amp;AC874&amp;", según datos del "&amp;Combinar1[[#This Row],[fuente]]&amp;", "&amp;Combinar1[[#This Row],[temporalidad]]</f>
        <v>#VALUE!</v>
      </c>
      <c r="AF874" t="e">
        <f>+Combinar1[[#This Row],[url]]&amp;Combinar1[[#This Row],[Complemento Link]]&amp;Combinar1[[#This Row],[id_fil_url 1]]&amp;#REF!&amp;#REF!</f>
        <v>#VALUE!</v>
      </c>
    </row>
    <row r="875" spans="29:32" x14ac:dyDescent="0.3">
      <c r="AC875" t="e">
        <f>+Combinar1[[#This Row],[Descripción Filtro URL 1]]</f>
        <v>#VALUE!</v>
      </c>
      <c r="AD875" t="e">
        <f>+Combinar1[[#This Row],[titulo]]&amp;AC875&amp;", "&amp;Combinar1[[#This Row],[temporalidad]]</f>
        <v>#VALUE!</v>
      </c>
      <c r="AE875" t="e">
        <f>+Combinar1[[#This Row],[descripcion_larga]]&amp;AC875&amp;", según datos del "&amp;Combinar1[[#This Row],[fuente]]&amp;", "&amp;Combinar1[[#This Row],[temporalidad]]</f>
        <v>#VALUE!</v>
      </c>
      <c r="AF875" t="e">
        <f>+Combinar1[[#This Row],[url]]&amp;Combinar1[[#This Row],[Complemento Link]]&amp;Combinar1[[#This Row],[id_fil_url 1]]&amp;#REF!&amp;#REF!</f>
        <v>#VALUE!</v>
      </c>
    </row>
    <row r="876" spans="29:32" x14ac:dyDescent="0.3">
      <c r="AC876" t="e">
        <f>+Combinar1[[#This Row],[Descripción Filtro URL 1]]</f>
        <v>#VALUE!</v>
      </c>
      <c r="AD876" t="e">
        <f>+Combinar1[[#This Row],[titulo]]&amp;AC876&amp;", "&amp;Combinar1[[#This Row],[temporalidad]]</f>
        <v>#VALUE!</v>
      </c>
      <c r="AE876" t="e">
        <f>+Combinar1[[#This Row],[descripcion_larga]]&amp;AC876&amp;", según datos del "&amp;Combinar1[[#This Row],[fuente]]&amp;", "&amp;Combinar1[[#This Row],[temporalidad]]</f>
        <v>#VALUE!</v>
      </c>
      <c r="AF876" t="e">
        <f>+Combinar1[[#This Row],[url]]&amp;Combinar1[[#This Row],[Complemento Link]]&amp;Combinar1[[#This Row],[id_fil_url 1]]&amp;#REF!&amp;#REF!</f>
        <v>#VALUE!</v>
      </c>
    </row>
    <row r="877" spans="29:32" x14ac:dyDescent="0.3">
      <c r="AC877" t="e">
        <f>+Combinar1[[#This Row],[Descripción Filtro URL 1]]</f>
        <v>#VALUE!</v>
      </c>
      <c r="AD877" t="e">
        <f>+Combinar1[[#This Row],[titulo]]&amp;AC877&amp;", "&amp;Combinar1[[#This Row],[temporalidad]]</f>
        <v>#VALUE!</v>
      </c>
      <c r="AE877" t="e">
        <f>+Combinar1[[#This Row],[descripcion_larga]]&amp;AC877&amp;", según datos del "&amp;Combinar1[[#This Row],[fuente]]&amp;", "&amp;Combinar1[[#This Row],[temporalidad]]</f>
        <v>#VALUE!</v>
      </c>
      <c r="AF877" t="e">
        <f>+Combinar1[[#This Row],[url]]&amp;Combinar1[[#This Row],[Complemento Link]]&amp;Combinar1[[#This Row],[id_fil_url 1]]&amp;#REF!&amp;#REF!</f>
        <v>#VALUE!</v>
      </c>
    </row>
    <row r="878" spans="29:32" x14ac:dyDescent="0.3">
      <c r="AC878" t="e">
        <f>+Combinar1[[#This Row],[Descripción Filtro URL 1]]</f>
        <v>#VALUE!</v>
      </c>
      <c r="AD878" t="e">
        <f>+Combinar1[[#This Row],[titulo]]&amp;AC878&amp;", "&amp;Combinar1[[#This Row],[temporalidad]]</f>
        <v>#VALUE!</v>
      </c>
      <c r="AE878" t="e">
        <f>+Combinar1[[#This Row],[descripcion_larga]]&amp;AC878&amp;", según datos del "&amp;Combinar1[[#This Row],[fuente]]&amp;", "&amp;Combinar1[[#This Row],[temporalidad]]</f>
        <v>#VALUE!</v>
      </c>
      <c r="AF878" t="e">
        <f>+Combinar1[[#This Row],[url]]&amp;Combinar1[[#This Row],[Complemento Link]]&amp;Combinar1[[#This Row],[id_fil_url 1]]&amp;#REF!&amp;#REF!</f>
        <v>#VALUE!</v>
      </c>
    </row>
    <row r="879" spans="29:32" x14ac:dyDescent="0.3">
      <c r="AC879" t="e">
        <f>+Combinar1[[#This Row],[Descripción Filtro URL 1]]</f>
        <v>#VALUE!</v>
      </c>
      <c r="AD879" t="e">
        <f>+Combinar1[[#This Row],[titulo]]&amp;AC879&amp;", "&amp;Combinar1[[#This Row],[temporalidad]]</f>
        <v>#VALUE!</v>
      </c>
      <c r="AE879" t="e">
        <f>+Combinar1[[#This Row],[descripcion_larga]]&amp;AC879&amp;", según datos del "&amp;Combinar1[[#This Row],[fuente]]&amp;", "&amp;Combinar1[[#This Row],[temporalidad]]</f>
        <v>#VALUE!</v>
      </c>
      <c r="AF879" t="e">
        <f>+Combinar1[[#This Row],[url]]&amp;Combinar1[[#This Row],[Complemento Link]]&amp;Combinar1[[#This Row],[id_fil_url 1]]&amp;#REF!&amp;#REF!</f>
        <v>#VALUE!</v>
      </c>
    </row>
    <row r="880" spans="29:32" x14ac:dyDescent="0.3">
      <c r="AC880" t="e">
        <f>+Combinar1[[#This Row],[Descripción Filtro URL 1]]</f>
        <v>#VALUE!</v>
      </c>
      <c r="AD880" t="e">
        <f>+Combinar1[[#This Row],[titulo]]&amp;AC880&amp;", "&amp;Combinar1[[#This Row],[temporalidad]]</f>
        <v>#VALUE!</v>
      </c>
      <c r="AE880" t="e">
        <f>+Combinar1[[#This Row],[descripcion_larga]]&amp;AC880&amp;", según datos del "&amp;Combinar1[[#This Row],[fuente]]&amp;", "&amp;Combinar1[[#This Row],[temporalidad]]</f>
        <v>#VALUE!</v>
      </c>
      <c r="AF880" t="e">
        <f>+Combinar1[[#This Row],[url]]&amp;Combinar1[[#This Row],[Complemento Link]]&amp;Combinar1[[#This Row],[id_fil_url 1]]&amp;#REF!&amp;#REF!</f>
        <v>#VALUE!</v>
      </c>
    </row>
    <row r="881" spans="29:32" x14ac:dyDescent="0.3">
      <c r="AC881" t="e">
        <f>+Combinar1[[#This Row],[Descripción Filtro URL 1]]</f>
        <v>#VALUE!</v>
      </c>
      <c r="AD881" t="e">
        <f>+Combinar1[[#This Row],[titulo]]&amp;AC881&amp;", "&amp;Combinar1[[#This Row],[temporalidad]]</f>
        <v>#VALUE!</v>
      </c>
      <c r="AE881" t="e">
        <f>+Combinar1[[#This Row],[descripcion_larga]]&amp;AC881&amp;", según datos del "&amp;Combinar1[[#This Row],[fuente]]&amp;", "&amp;Combinar1[[#This Row],[temporalidad]]</f>
        <v>#VALUE!</v>
      </c>
      <c r="AF881" t="e">
        <f>+Combinar1[[#This Row],[url]]&amp;Combinar1[[#This Row],[Complemento Link]]&amp;Combinar1[[#This Row],[id_fil_url 1]]&amp;#REF!&amp;#REF!</f>
        <v>#VALUE!</v>
      </c>
    </row>
    <row r="882" spans="29:32" x14ac:dyDescent="0.3">
      <c r="AC882" t="e">
        <f>+Combinar1[[#This Row],[Descripción Filtro URL 1]]</f>
        <v>#VALUE!</v>
      </c>
      <c r="AD882" t="e">
        <f>+Combinar1[[#This Row],[titulo]]&amp;AC882&amp;", "&amp;Combinar1[[#This Row],[temporalidad]]</f>
        <v>#VALUE!</v>
      </c>
      <c r="AE882" t="e">
        <f>+Combinar1[[#This Row],[descripcion_larga]]&amp;AC882&amp;", según datos del "&amp;Combinar1[[#This Row],[fuente]]&amp;", "&amp;Combinar1[[#This Row],[temporalidad]]</f>
        <v>#VALUE!</v>
      </c>
      <c r="AF882" t="e">
        <f>+Combinar1[[#This Row],[url]]&amp;Combinar1[[#This Row],[Complemento Link]]&amp;Combinar1[[#This Row],[id_fil_url 1]]&amp;#REF!&amp;#REF!</f>
        <v>#VALUE!</v>
      </c>
    </row>
    <row r="883" spans="29:32" x14ac:dyDescent="0.3">
      <c r="AC883" t="e">
        <f>+Combinar1[[#This Row],[Descripción Filtro URL 1]]</f>
        <v>#VALUE!</v>
      </c>
      <c r="AD883" t="e">
        <f>+Combinar1[[#This Row],[titulo]]&amp;AC883&amp;", "&amp;Combinar1[[#This Row],[temporalidad]]</f>
        <v>#VALUE!</v>
      </c>
      <c r="AE883" t="e">
        <f>+Combinar1[[#This Row],[descripcion_larga]]&amp;AC883&amp;", según datos del "&amp;Combinar1[[#This Row],[fuente]]&amp;", "&amp;Combinar1[[#This Row],[temporalidad]]</f>
        <v>#VALUE!</v>
      </c>
      <c r="AF883" t="e">
        <f>+Combinar1[[#This Row],[url]]&amp;Combinar1[[#This Row],[Complemento Link]]&amp;Combinar1[[#This Row],[id_fil_url 1]]&amp;#REF!&amp;#REF!</f>
        <v>#VALUE!</v>
      </c>
    </row>
    <row r="884" spans="29:32" x14ac:dyDescent="0.3">
      <c r="AC884" t="e">
        <f>+Combinar1[[#This Row],[Descripción Filtro URL 1]]</f>
        <v>#VALUE!</v>
      </c>
      <c r="AD884" t="e">
        <f>+Combinar1[[#This Row],[titulo]]&amp;AC884&amp;", "&amp;Combinar1[[#This Row],[temporalidad]]</f>
        <v>#VALUE!</v>
      </c>
      <c r="AE884" t="e">
        <f>+Combinar1[[#This Row],[descripcion_larga]]&amp;AC884&amp;", según datos del "&amp;Combinar1[[#This Row],[fuente]]&amp;", "&amp;Combinar1[[#This Row],[temporalidad]]</f>
        <v>#VALUE!</v>
      </c>
      <c r="AF884" t="e">
        <f>+Combinar1[[#This Row],[url]]&amp;Combinar1[[#This Row],[Complemento Link]]&amp;Combinar1[[#This Row],[id_fil_url 1]]&amp;#REF!&amp;#REF!</f>
        <v>#VALUE!</v>
      </c>
    </row>
    <row r="885" spans="29:32" x14ac:dyDescent="0.3">
      <c r="AC885" t="e">
        <f>+Combinar1[[#This Row],[Descripción Filtro URL 1]]</f>
        <v>#VALUE!</v>
      </c>
      <c r="AD885" t="e">
        <f>+Combinar1[[#This Row],[titulo]]&amp;AC885&amp;", "&amp;Combinar1[[#This Row],[temporalidad]]</f>
        <v>#VALUE!</v>
      </c>
      <c r="AE885" t="e">
        <f>+Combinar1[[#This Row],[descripcion_larga]]&amp;AC885&amp;", según datos del "&amp;Combinar1[[#This Row],[fuente]]&amp;", "&amp;Combinar1[[#This Row],[temporalidad]]</f>
        <v>#VALUE!</v>
      </c>
      <c r="AF885" t="e">
        <f>+Combinar1[[#This Row],[url]]&amp;Combinar1[[#This Row],[Complemento Link]]&amp;Combinar1[[#This Row],[id_fil_url 1]]&amp;#REF!&amp;#REF!</f>
        <v>#VALUE!</v>
      </c>
    </row>
    <row r="886" spans="29:32" x14ac:dyDescent="0.3">
      <c r="AC886" t="e">
        <f>+Combinar1[[#This Row],[Descripción Filtro URL 1]]</f>
        <v>#VALUE!</v>
      </c>
      <c r="AD886" t="e">
        <f>+Combinar1[[#This Row],[titulo]]&amp;AC886&amp;", "&amp;Combinar1[[#This Row],[temporalidad]]</f>
        <v>#VALUE!</v>
      </c>
      <c r="AE886" t="e">
        <f>+Combinar1[[#This Row],[descripcion_larga]]&amp;AC886&amp;", según datos del "&amp;Combinar1[[#This Row],[fuente]]&amp;", "&amp;Combinar1[[#This Row],[temporalidad]]</f>
        <v>#VALUE!</v>
      </c>
      <c r="AF886" t="e">
        <f>+Combinar1[[#This Row],[url]]&amp;Combinar1[[#This Row],[Complemento Link]]&amp;Combinar1[[#This Row],[id_fil_url 1]]&amp;#REF!&amp;#REF!</f>
        <v>#VALUE!</v>
      </c>
    </row>
    <row r="887" spans="29:32" x14ac:dyDescent="0.3">
      <c r="AC887" t="e">
        <f>+Combinar1[[#This Row],[Descripción Filtro URL 1]]</f>
        <v>#VALUE!</v>
      </c>
      <c r="AD887" t="e">
        <f>+Combinar1[[#This Row],[titulo]]&amp;AC887&amp;", "&amp;Combinar1[[#This Row],[temporalidad]]</f>
        <v>#VALUE!</v>
      </c>
      <c r="AE887" t="e">
        <f>+Combinar1[[#This Row],[descripcion_larga]]&amp;AC887&amp;", según datos del "&amp;Combinar1[[#This Row],[fuente]]&amp;", "&amp;Combinar1[[#This Row],[temporalidad]]</f>
        <v>#VALUE!</v>
      </c>
      <c r="AF887" t="e">
        <f>+Combinar1[[#This Row],[url]]&amp;Combinar1[[#This Row],[Complemento Link]]&amp;Combinar1[[#This Row],[id_fil_url 1]]&amp;#REF!&amp;#REF!</f>
        <v>#VALUE!</v>
      </c>
    </row>
    <row r="888" spans="29:32" x14ac:dyDescent="0.3">
      <c r="AC888" t="e">
        <f>+Combinar1[[#This Row],[Descripción Filtro URL 1]]</f>
        <v>#VALUE!</v>
      </c>
      <c r="AD888" t="e">
        <f>+Combinar1[[#This Row],[titulo]]&amp;AC888&amp;", "&amp;Combinar1[[#This Row],[temporalidad]]</f>
        <v>#VALUE!</v>
      </c>
      <c r="AE888" t="e">
        <f>+Combinar1[[#This Row],[descripcion_larga]]&amp;AC888&amp;", según datos del "&amp;Combinar1[[#This Row],[fuente]]&amp;", "&amp;Combinar1[[#This Row],[temporalidad]]</f>
        <v>#VALUE!</v>
      </c>
      <c r="AF888" t="e">
        <f>+Combinar1[[#This Row],[url]]&amp;Combinar1[[#This Row],[Complemento Link]]&amp;Combinar1[[#This Row],[id_fil_url 1]]&amp;#REF!&amp;#REF!</f>
        <v>#VALUE!</v>
      </c>
    </row>
    <row r="889" spans="29:32" x14ac:dyDescent="0.3">
      <c r="AC889" t="e">
        <f>+Combinar1[[#This Row],[Descripción Filtro URL 1]]</f>
        <v>#VALUE!</v>
      </c>
      <c r="AD889" t="e">
        <f>+Combinar1[[#This Row],[titulo]]&amp;AC889&amp;", "&amp;Combinar1[[#This Row],[temporalidad]]</f>
        <v>#VALUE!</v>
      </c>
      <c r="AE889" t="e">
        <f>+Combinar1[[#This Row],[descripcion_larga]]&amp;AC889&amp;", según datos del "&amp;Combinar1[[#This Row],[fuente]]&amp;", "&amp;Combinar1[[#This Row],[temporalidad]]</f>
        <v>#VALUE!</v>
      </c>
      <c r="AF889" t="e">
        <f>+Combinar1[[#This Row],[url]]&amp;Combinar1[[#This Row],[Complemento Link]]&amp;Combinar1[[#This Row],[id_fil_url 1]]&amp;#REF!&amp;#REF!</f>
        <v>#VALUE!</v>
      </c>
    </row>
    <row r="890" spans="29:32" x14ac:dyDescent="0.3">
      <c r="AC890" t="e">
        <f>+Combinar1[[#This Row],[Descripción Filtro URL 1]]</f>
        <v>#VALUE!</v>
      </c>
      <c r="AD890" t="e">
        <f>+Combinar1[[#This Row],[titulo]]&amp;AC890&amp;", "&amp;Combinar1[[#This Row],[temporalidad]]</f>
        <v>#VALUE!</v>
      </c>
      <c r="AE890" t="e">
        <f>+Combinar1[[#This Row],[descripcion_larga]]&amp;AC890&amp;", según datos del "&amp;Combinar1[[#This Row],[fuente]]&amp;", "&amp;Combinar1[[#This Row],[temporalidad]]</f>
        <v>#VALUE!</v>
      </c>
      <c r="AF890" t="e">
        <f>+Combinar1[[#This Row],[url]]&amp;Combinar1[[#This Row],[Complemento Link]]&amp;Combinar1[[#This Row],[id_fil_url 1]]&amp;#REF!&amp;#REF!</f>
        <v>#VALUE!</v>
      </c>
    </row>
    <row r="891" spans="29:32" x14ac:dyDescent="0.3">
      <c r="AC891" t="e">
        <f>+Combinar1[[#This Row],[Descripción Filtro URL 1]]</f>
        <v>#VALUE!</v>
      </c>
      <c r="AD891" t="e">
        <f>+Combinar1[[#This Row],[titulo]]&amp;AC891&amp;", "&amp;Combinar1[[#This Row],[temporalidad]]</f>
        <v>#VALUE!</v>
      </c>
      <c r="AE891" t="e">
        <f>+Combinar1[[#This Row],[descripcion_larga]]&amp;AC891&amp;", según datos del "&amp;Combinar1[[#This Row],[fuente]]&amp;", "&amp;Combinar1[[#This Row],[temporalidad]]</f>
        <v>#VALUE!</v>
      </c>
      <c r="AF891" t="e">
        <f>+Combinar1[[#This Row],[url]]&amp;Combinar1[[#This Row],[Complemento Link]]&amp;Combinar1[[#This Row],[id_fil_url 1]]&amp;#REF!&amp;#REF!</f>
        <v>#VALUE!</v>
      </c>
    </row>
    <row r="892" spans="29:32" x14ac:dyDescent="0.3">
      <c r="AC892" t="e">
        <f>+Combinar1[[#This Row],[Descripción Filtro URL 1]]</f>
        <v>#VALUE!</v>
      </c>
      <c r="AD892" t="e">
        <f>+Combinar1[[#This Row],[titulo]]&amp;AC892&amp;", "&amp;Combinar1[[#This Row],[temporalidad]]</f>
        <v>#VALUE!</v>
      </c>
      <c r="AE892" t="e">
        <f>+Combinar1[[#This Row],[descripcion_larga]]&amp;AC892&amp;", según datos del "&amp;Combinar1[[#This Row],[fuente]]&amp;", "&amp;Combinar1[[#This Row],[temporalidad]]</f>
        <v>#VALUE!</v>
      </c>
      <c r="AF892" t="e">
        <f>+Combinar1[[#This Row],[url]]&amp;Combinar1[[#This Row],[Complemento Link]]&amp;Combinar1[[#This Row],[id_fil_url 1]]&amp;#REF!&amp;#REF!</f>
        <v>#VALUE!</v>
      </c>
    </row>
    <row r="893" spans="29:32" x14ac:dyDescent="0.3">
      <c r="AC893" t="e">
        <f>+Combinar1[[#This Row],[Descripción Filtro URL 1]]</f>
        <v>#VALUE!</v>
      </c>
      <c r="AD893" t="e">
        <f>+Combinar1[[#This Row],[titulo]]&amp;AC893&amp;", "&amp;Combinar1[[#This Row],[temporalidad]]</f>
        <v>#VALUE!</v>
      </c>
      <c r="AE893" t="e">
        <f>+Combinar1[[#This Row],[descripcion_larga]]&amp;AC893&amp;", según datos del "&amp;Combinar1[[#This Row],[fuente]]&amp;", "&amp;Combinar1[[#This Row],[temporalidad]]</f>
        <v>#VALUE!</v>
      </c>
      <c r="AF893" t="e">
        <f>+Combinar1[[#This Row],[url]]&amp;Combinar1[[#This Row],[Complemento Link]]&amp;Combinar1[[#This Row],[id_fil_url 1]]&amp;#REF!&amp;#REF!</f>
        <v>#VALUE!</v>
      </c>
    </row>
    <row r="894" spans="29:32" x14ac:dyDescent="0.3">
      <c r="AC894" t="e">
        <f>+Combinar1[[#This Row],[Descripción Filtro URL 1]]</f>
        <v>#VALUE!</v>
      </c>
      <c r="AD894" t="e">
        <f>+Combinar1[[#This Row],[titulo]]&amp;AC894&amp;", "&amp;Combinar1[[#This Row],[temporalidad]]</f>
        <v>#VALUE!</v>
      </c>
      <c r="AE894" t="e">
        <f>+Combinar1[[#This Row],[descripcion_larga]]&amp;AC894&amp;", según datos del "&amp;Combinar1[[#This Row],[fuente]]&amp;", "&amp;Combinar1[[#This Row],[temporalidad]]</f>
        <v>#VALUE!</v>
      </c>
      <c r="AF894" t="e">
        <f>+Combinar1[[#This Row],[url]]&amp;Combinar1[[#This Row],[Complemento Link]]&amp;Combinar1[[#This Row],[id_fil_url 1]]&amp;#REF!&amp;#REF!</f>
        <v>#VALUE!</v>
      </c>
    </row>
    <row r="895" spans="29:32" x14ac:dyDescent="0.3">
      <c r="AC895" t="e">
        <f>+Combinar1[[#This Row],[Descripción Filtro URL 1]]</f>
        <v>#VALUE!</v>
      </c>
      <c r="AD895" t="e">
        <f>+Combinar1[[#This Row],[titulo]]&amp;AC895&amp;", "&amp;Combinar1[[#This Row],[temporalidad]]</f>
        <v>#VALUE!</v>
      </c>
      <c r="AE895" t="e">
        <f>+Combinar1[[#This Row],[descripcion_larga]]&amp;AC895&amp;", según datos del "&amp;Combinar1[[#This Row],[fuente]]&amp;", "&amp;Combinar1[[#This Row],[temporalidad]]</f>
        <v>#VALUE!</v>
      </c>
      <c r="AF895" t="e">
        <f>+Combinar1[[#This Row],[url]]&amp;Combinar1[[#This Row],[Complemento Link]]&amp;Combinar1[[#This Row],[id_fil_url 1]]&amp;#REF!&amp;#REF!</f>
        <v>#VALUE!</v>
      </c>
    </row>
    <row r="896" spans="29:32" x14ac:dyDescent="0.3">
      <c r="AC896" t="e">
        <f>+Combinar1[[#This Row],[Descripción Filtro URL 1]]</f>
        <v>#VALUE!</v>
      </c>
      <c r="AD896" t="e">
        <f>+Combinar1[[#This Row],[titulo]]&amp;AC896&amp;", "&amp;Combinar1[[#This Row],[temporalidad]]</f>
        <v>#VALUE!</v>
      </c>
      <c r="AE896" t="e">
        <f>+Combinar1[[#This Row],[descripcion_larga]]&amp;AC896&amp;", según datos del "&amp;Combinar1[[#This Row],[fuente]]&amp;", "&amp;Combinar1[[#This Row],[temporalidad]]</f>
        <v>#VALUE!</v>
      </c>
      <c r="AF896" t="e">
        <f>+Combinar1[[#This Row],[url]]&amp;Combinar1[[#This Row],[Complemento Link]]&amp;Combinar1[[#This Row],[id_fil_url 1]]&amp;#REF!&amp;#REF!</f>
        <v>#VALUE!</v>
      </c>
    </row>
    <row r="897" spans="29:32" x14ac:dyDescent="0.3">
      <c r="AC897" t="e">
        <f>+Combinar1[[#This Row],[Descripción Filtro URL 1]]</f>
        <v>#VALUE!</v>
      </c>
      <c r="AD897" t="e">
        <f>+Combinar1[[#This Row],[titulo]]&amp;AC897&amp;", "&amp;Combinar1[[#This Row],[temporalidad]]</f>
        <v>#VALUE!</v>
      </c>
      <c r="AE897" t="e">
        <f>+Combinar1[[#This Row],[descripcion_larga]]&amp;AC897&amp;", según datos del "&amp;Combinar1[[#This Row],[fuente]]&amp;", "&amp;Combinar1[[#This Row],[temporalidad]]</f>
        <v>#VALUE!</v>
      </c>
      <c r="AF897" t="e">
        <f>+Combinar1[[#This Row],[url]]&amp;Combinar1[[#This Row],[Complemento Link]]&amp;Combinar1[[#This Row],[id_fil_url 1]]&amp;#REF!&amp;#REF!</f>
        <v>#VALUE!</v>
      </c>
    </row>
    <row r="898" spans="29:32" x14ac:dyDescent="0.3">
      <c r="AC898" t="e">
        <f>+Combinar1[[#This Row],[Descripción Filtro URL 1]]</f>
        <v>#VALUE!</v>
      </c>
      <c r="AD898" t="e">
        <f>+Combinar1[[#This Row],[titulo]]&amp;AC898&amp;", "&amp;Combinar1[[#This Row],[temporalidad]]</f>
        <v>#VALUE!</v>
      </c>
      <c r="AE898" t="e">
        <f>+Combinar1[[#This Row],[descripcion_larga]]&amp;AC898&amp;", según datos del "&amp;Combinar1[[#This Row],[fuente]]&amp;", "&amp;Combinar1[[#This Row],[temporalidad]]</f>
        <v>#VALUE!</v>
      </c>
      <c r="AF898" t="e">
        <f>+Combinar1[[#This Row],[url]]&amp;Combinar1[[#This Row],[Complemento Link]]&amp;Combinar1[[#This Row],[id_fil_url 1]]&amp;#REF!&amp;#REF!</f>
        <v>#VALUE!</v>
      </c>
    </row>
    <row r="899" spans="29:32" x14ac:dyDescent="0.3">
      <c r="AC899" t="e">
        <f>+Combinar1[[#This Row],[Descripción Filtro URL 1]]</f>
        <v>#VALUE!</v>
      </c>
      <c r="AD899" t="e">
        <f>+Combinar1[[#This Row],[titulo]]&amp;AC899&amp;", "&amp;Combinar1[[#This Row],[temporalidad]]</f>
        <v>#VALUE!</v>
      </c>
      <c r="AE899" t="e">
        <f>+Combinar1[[#This Row],[descripcion_larga]]&amp;AC899&amp;", según datos del "&amp;Combinar1[[#This Row],[fuente]]&amp;", "&amp;Combinar1[[#This Row],[temporalidad]]</f>
        <v>#VALUE!</v>
      </c>
      <c r="AF899" t="e">
        <f>+Combinar1[[#This Row],[url]]&amp;Combinar1[[#This Row],[Complemento Link]]&amp;Combinar1[[#This Row],[id_fil_url 1]]&amp;#REF!&amp;#REF!</f>
        <v>#VALUE!</v>
      </c>
    </row>
    <row r="900" spans="29:32" x14ac:dyDescent="0.3">
      <c r="AC900" t="e">
        <f>+Combinar1[[#This Row],[Descripción Filtro URL 1]]</f>
        <v>#VALUE!</v>
      </c>
      <c r="AD900" t="e">
        <f>+Combinar1[[#This Row],[titulo]]&amp;AC900&amp;", "&amp;Combinar1[[#This Row],[temporalidad]]</f>
        <v>#VALUE!</v>
      </c>
      <c r="AE900" t="e">
        <f>+Combinar1[[#This Row],[descripcion_larga]]&amp;AC900&amp;", según datos del "&amp;Combinar1[[#This Row],[fuente]]&amp;", "&amp;Combinar1[[#This Row],[temporalidad]]</f>
        <v>#VALUE!</v>
      </c>
      <c r="AF900" t="e">
        <f>+Combinar1[[#This Row],[url]]&amp;Combinar1[[#This Row],[Complemento Link]]&amp;Combinar1[[#This Row],[id_fil_url 1]]&amp;#REF!&amp;#REF!</f>
        <v>#VALUE!</v>
      </c>
    </row>
    <row r="901" spans="29:32" x14ac:dyDescent="0.3">
      <c r="AC901" t="e">
        <f>+Combinar1[[#This Row],[Descripción Filtro URL 1]]</f>
        <v>#VALUE!</v>
      </c>
      <c r="AD901" t="e">
        <f>+Combinar1[[#This Row],[titulo]]&amp;AC901&amp;", "&amp;Combinar1[[#This Row],[temporalidad]]</f>
        <v>#VALUE!</v>
      </c>
      <c r="AE901" t="e">
        <f>+Combinar1[[#This Row],[descripcion_larga]]&amp;AC901&amp;", según datos del "&amp;Combinar1[[#This Row],[fuente]]&amp;", "&amp;Combinar1[[#This Row],[temporalidad]]</f>
        <v>#VALUE!</v>
      </c>
      <c r="AF901" t="e">
        <f>+Combinar1[[#This Row],[url]]&amp;Combinar1[[#This Row],[Complemento Link]]&amp;Combinar1[[#This Row],[id_fil_url 1]]&amp;#REF!&amp;#REF!</f>
        <v>#VALUE!</v>
      </c>
    </row>
    <row r="902" spans="29:32" x14ac:dyDescent="0.3">
      <c r="AC902" t="e">
        <f>+Combinar1[[#This Row],[Descripción Filtro URL 1]]</f>
        <v>#VALUE!</v>
      </c>
      <c r="AD902" t="e">
        <f>+Combinar1[[#This Row],[titulo]]&amp;AC902&amp;", "&amp;Combinar1[[#This Row],[temporalidad]]</f>
        <v>#VALUE!</v>
      </c>
      <c r="AE902" t="e">
        <f>+Combinar1[[#This Row],[descripcion_larga]]&amp;AC902&amp;", según datos del "&amp;Combinar1[[#This Row],[fuente]]&amp;", "&amp;Combinar1[[#This Row],[temporalidad]]</f>
        <v>#VALUE!</v>
      </c>
      <c r="AF902" t="e">
        <f>+Combinar1[[#This Row],[url]]&amp;Combinar1[[#This Row],[Complemento Link]]&amp;Combinar1[[#This Row],[id_fil_url 1]]&amp;#REF!&amp;#REF!</f>
        <v>#VALUE!</v>
      </c>
    </row>
    <row r="903" spans="29:32" x14ac:dyDescent="0.3">
      <c r="AC903" t="e">
        <f>+Combinar1[[#This Row],[Descripción Filtro URL 1]]</f>
        <v>#VALUE!</v>
      </c>
      <c r="AD903" t="e">
        <f>+Combinar1[[#This Row],[titulo]]&amp;AC903&amp;", "&amp;Combinar1[[#This Row],[temporalidad]]</f>
        <v>#VALUE!</v>
      </c>
      <c r="AE903" t="e">
        <f>+Combinar1[[#This Row],[descripcion_larga]]&amp;AC903&amp;", según datos del "&amp;Combinar1[[#This Row],[fuente]]&amp;", "&amp;Combinar1[[#This Row],[temporalidad]]</f>
        <v>#VALUE!</v>
      </c>
      <c r="AF903" t="e">
        <f>+Combinar1[[#This Row],[url]]&amp;Combinar1[[#This Row],[Complemento Link]]&amp;Combinar1[[#This Row],[id_fil_url 1]]&amp;#REF!&amp;#REF!</f>
        <v>#VALUE!</v>
      </c>
    </row>
    <row r="904" spans="29:32" x14ac:dyDescent="0.3">
      <c r="AC904" t="e">
        <f>+Combinar1[[#This Row],[Descripción Filtro URL 1]]</f>
        <v>#VALUE!</v>
      </c>
      <c r="AD904" t="e">
        <f>+Combinar1[[#This Row],[titulo]]&amp;AC904&amp;", "&amp;Combinar1[[#This Row],[temporalidad]]</f>
        <v>#VALUE!</v>
      </c>
      <c r="AE904" t="e">
        <f>+Combinar1[[#This Row],[descripcion_larga]]&amp;AC904&amp;", según datos del "&amp;Combinar1[[#This Row],[fuente]]&amp;", "&amp;Combinar1[[#This Row],[temporalidad]]</f>
        <v>#VALUE!</v>
      </c>
      <c r="AF904" t="e">
        <f>+Combinar1[[#This Row],[url]]&amp;Combinar1[[#This Row],[Complemento Link]]&amp;Combinar1[[#This Row],[id_fil_url 1]]&amp;#REF!&amp;#REF!</f>
        <v>#VALUE!</v>
      </c>
    </row>
    <row r="905" spans="29:32" x14ac:dyDescent="0.3">
      <c r="AC905" t="e">
        <f>+Combinar1[[#This Row],[Descripción Filtro URL 1]]</f>
        <v>#VALUE!</v>
      </c>
      <c r="AD905" t="e">
        <f>+Combinar1[[#This Row],[titulo]]&amp;AC905&amp;", "&amp;Combinar1[[#This Row],[temporalidad]]</f>
        <v>#VALUE!</v>
      </c>
      <c r="AE905" t="e">
        <f>+Combinar1[[#This Row],[descripcion_larga]]&amp;AC905&amp;", según datos del "&amp;Combinar1[[#This Row],[fuente]]&amp;", "&amp;Combinar1[[#This Row],[temporalidad]]</f>
        <v>#VALUE!</v>
      </c>
      <c r="AF905" t="e">
        <f>+Combinar1[[#This Row],[url]]&amp;Combinar1[[#This Row],[Complemento Link]]&amp;Combinar1[[#This Row],[id_fil_url 1]]&amp;#REF!&amp;#REF!</f>
        <v>#VALUE!</v>
      </c>
    </row>
    <row r="906" spans="29:32" x14ac:dyDescent="0.3">
      <c r="AC906" t="e">
        <f>+Combinar1[[#This Row],[Descripción Filtro URL 1]]</f>
        <v>#VALUE!</v>
      </c>
      <c r="AD906" t="e">
        <f>+Combinar1[[#This Row],[titulo]]&amp;AC906&amp;", "&amp;Combinar1[[#This Row],[temporalidad]]</f>
        <v>#VALUE!</v>
      </c>
      <c r="AE906" t="e">
        <f>+Combinar1[[#This Row],[descripcion_larga]]&amp;AC906&amp;", según datos del "&amp;Combinar1[[#This Row],[fuente]]&amp;", "&amp;Combinar1[[#This Row],[temporalidad]]</f>
        <v>#VALUE!</v>
      </c>
      <c r="AF906" t="e">
        <f>+Combinar1[[#This Row],[url]]&amp;Combinar1[[#This Row],[Complemento Link]]&amp;Combinar1[[#This Row],[id_fil_url 1]]&amp;#REF!&amp;#REF!</f>
        <v>#VALUE!</v>
      </c>
    </row>
    <row r="907" spans="29:32" x14ac:dyDescent="0.3">
      <c r="AC907" t="e">
        <f>+Combinar1[[#This Row],[Descripción Filtro URL 1]]</f>
        <v>#VALUE!</v>
      </c>
      <c r="AD907" t="e">
        <f>+Combinar1[[#This Row],[titulo]]&amp;AC907&amp;", "&amp;Combinar1[[#This Row],[temporalidad]]</f>
        <v>#VALUE!</v>
      </c>
      <c r="AE907" t="e">
        <f>+Combinar1[[#This Row],[descripcion_larga]]&amp;AC907&amp;", según datos del "&amp;Combinar1[[#This Row],[fuente]]&amp;", "&amp;Combinar1[[#This Row],[temporalidad]]</f>
        <v>#VALUE!</v>
      </c>
      <c r="AF907" t="e">
        <f>+Combinar1[[#This Row],[url]]&amp;Combinar1[[#This Row],[Complemento Link]]&amp;Combinar1[[#This Row],[id_fil_url 1]]&amp;#REF!&amp;#REF!</f>
        <v>#VALUE!</v>
      </c>
    </row>
    <row r="908" spans="29:32" x14ac:dyDescent="0.3">
      <c r="AC908" t="e">
        <f>+Combinar1[[#This Row],[Descripción Filtro URL 1]]</f>
        <v>#VALUE!</v>
      </c>
      <c r="AD908" t="e">
        <f>+Combinar1[[#This Row],[titulo]]&amp;AC908&amp;", "&amp;Combinar1[[#This Row],[temporalidad]]</f>
        <v>#VALUE!</v>
      </c>
      <c r="AE908" t="e">
        <f>+Combinar1[[#This Row],[descripcion_larga]]&amp;AC908&amp;", según datos del "&amp;Combinar1[[#This Row],[fuente]]&amp;", "&amp;Combinar1[[#This Row],[temporalidad]]</f>
        <v>#VALUE!</v>
      </c>
      <c r="AF908" t="e">
        <f>+Combinar1[[#This Row],[url]]&amp;Combinar1[[#This Row],[Complemento Link]]&amp;Combinar1[[#This Row],[id_fil_url 1]]&amp;#REF!&amp;#REF!</f>
        <v>#VALUE!</v>
      </c>
    </row>
    <row r="909" spans="29:32" x14ac:dyDescent="0.3">
      <c r="AC909" t="e">
        <f>+Combinar1[[#This Row],[Descripción Filtro URL 1]]</f>
        <v>#VALUE!</v>
      </c>
      <c r="AD909" t="e">
        <f>+Combinar1[[#This Row],[titulo]]&amp;AC909&amp;", "&amp;Combinar1[[#This Row],[temporalidad]]</f>
        <v>#VALUE!</v>
      </c>
      <c r="AE909" t="e">
        <f>+Combinar1[[#This Row],[descripcion_larga]]&amp;AC909&amp;", según datos del "&amp;Combinar1[[#This Row],[fuente]]&amp;", "&amp;Combinar1[[#This Row],[temporalidad]]</f>
        <v>#VALUE!</v>
      </c>
      <c r="AF909" t="e">
        <f>+Combinar1[[#This Row],[url]]&amp;Combinar1[[#This Row],[Complemento Link]]&amp;Combinar1[[#This Row],[id_fil_url 1]]&amp;#REF!&amp;#REF!</f>
        <v>#VALUE!</v>
      </c>
    </row>
    <row r="910" spans="29:32" x14ac:dyDescent="0.3">
      <c r="AC910" t="e">
        <f>+Combinar1[[#This Row],[Descripción Filtro URL 1]]</f>
        <v>#VALUE!</v>
      </c>
      <c r="AD910" t="e">
        <f>+Combinar1[[#This Row],[titulo]]&amp;AC910&amp;", "&amp;Combinar1[[#This Row],[temporalidad]]</f>
        <v>#VALUE!</v>
      </c>
      <c r="AE910" t="e">
        <f>+Combinar1[[#This Row],[descripcion_larga]]&amp;AC910&amp;", según datos del "&amp;Combinar1[[#This Row],[fuente]]&amp;", "&amp;Combinar1[[#This Row],[temporalidad]]</f>
        <v>#VALUE!</v>
      </c>
      <c r="AF910" t="e">
        <f>+Combinar1[[#This Row],[url]]&amp;Combinar1[[#This Row],[Complemento Link]]&amp;Combinar1[[#This Row],[id_fil_url 1]]&amp;#REF!&amp;#REF!</f>
        <v>#VALUE!</v>
      </c>
    </row>
    <row r="911" spans="29:32" x14ac:dyDescent="0.3">
      <c r="AC911" t="e">
        <f>+Combinar1[[#This Row],[Descripción Filtro URL 1]]</f>
        <v>#VALUE!</v>
      </c>
      <c r="AD911" t="e">
        <f>+Combinar1[[#This Row],[titulo]]&amp;AC911&amp;", "&amp;Combinar1[[#This Row],[temporalidad]]</f>
        <v>#VALUE!</v>
      </c>
      <c r="AE911" t="e">
        <f>+Combinar1[[#This Row],[descripcion_larga]]&amp;AC911&amp;", según datos del "&amp;Combinar1[[#This Row],[fuente]]&amp;", "&amp;Combinar1[[#This Row],[temporalidad]]</f>
        <v>#VALUE!</v>
      </c>
      <c r="AF911" t="e">
        <f>+Combinar1[[#This Row],[url]]&amp;Combinar1[[#This Row],[Complemento Link]]&amp;Combinar1[[#This Row],[id_fil_url 1]]&amp;#REF!&amp;#REF!</f>
        <v>#VALUE!</v>
      </c>
    </row>
    <row r="912" spans="29:32" x14ac:dyDescent="0.3">
      <c r="AC912" t="e">
        <f>+Combinar1[[#This Row],[Descripción Filtro URL 1]]</f>
        <v>#VALUE!</v>
      </c>
      <c r="AD912" t="e">
        <f>+Combinar1[[#This Row],[titulo]]&amp;AC912&amp;", "&amp;Combinar1[[#This Row],[temporalidad]]</f>
        <v>#VALUE!</v>
      </c>
      <c r="AE912" t="e">
        <f>+Combinar1[[#This Row],[descripcion_larga]]&amp;AC912&amp;", según datos del "&amp;Combinar1[[#This Row],[fuente]]&amp;", "&amp;Combinar1[[#This Row],[temporalidad]]</f>
        <v>#VALUE!</v>
      </c>
      <c r="AF912" t="e">
        <f>+Combinar1[[#This Row],[url]]&amp;Combinar1[[#This Row],[Complemento Link]]&amp;Combinar1[[#This Row],[id_fil_url 1]]&amp;#REF!&amp;#REF!</f>
        <v>#VALUE!</v>
      </c>
    </row>
    <row r="913" spans="29:32" x14ac:dyDescent="0.3">
      <c r="AC913" t="e">
        <f>+Combinar1[[#This Row],[Descripción Filtro URL 1]]</f>
        <v>#VALUE!</v>
      </c>
      <c r="AD913" t="e">
        <f>+Combinar1[[#This Row],[titulo]]&amp;AC913&amp;", "&amp;Combinar1[[#This Row],[temporalidad]]</f>
        <v>#VALUE!</v>
      </c>
      <c r="AE913" t="e">
        <f>+Combinar1[[#This Row],[descripcion_larga]]&amp;AC913&amp;", según datos del "&amp;Combinar1[[#This Row],[fuente]]&amp;", "&amp;Combinar1[[#This Row],[temporalidad]]</f>
        <v>#VALUE!</v>
      </c>
      <c r="AF913" t="e">
        <f>+Combinar1[[#This Row],[url]]&amp;Combinar1[[#This Row],[Complemento Link]]&amp;Combinar1[[#This Row],[id_fil_url 1]]&amp;#REF!&amp;#REF!</f>
        <v>#VALUE!</v>
      </c>
    </row>
    <row r="914" spans="29:32" x14ac:dyDescent="0.3">
      <c r="AC914" t="e">
        <f>+Combinar1[[#This Row],[Descripción Filtro URL 1]]</f>
        <v>#VALUE!</v>
      </c>
      <c r="AD914" t="e">
        <f>+Combinar1[[#This Row],[titulo]]&amp;AC914&amp;", "&amp;Combinar1[[#This Row],[temporalidad]]</f>
        <v>#VALUE!</v>
      </c>
      <c r="AE914" t="e">
        <f>+Combinar1[[#This Row],[descripcion_larga]]&amp;AC914&amp;", según datos del "&amp;Combinar1[[#This Row],[fuente]]&amp;", "&amp;Combinar1[[#This Row],[temporalidad]]</f>
        <v>#VALUE!</v>
      </c>
      <c r="AF914" t="e">
        <f>+Combinar1[[#This Row],[url]]&amp;Combinar1[[#This Row],[Complemento Link]]&amp;Combinar1[[#This Row],[id_fil_url 1]]&amp;#REF!&amp;#REF!</f>
        <v>#VALUE!</v>
      </c>
    </row>
    <row r="915" spans="29:32" x14ac:dyDescent="0.3">
      <c r="AC915" t="e">
        <f>+Combinar1[[#This Row],[Descripción Filtro URL 1]]</f>
        <v>#VALUE!</v>
      </c>
      <c r="AD915" t="e">
        <f>+Combinar1[[#This Row],[titulo]]&amp;AC915&amp;", "&amp;Combinar1[[#This Row],[temporalidad]]</f>
        <v>#VALUE!</v>
      </c>
      <c r="AE915" t="e">
        <f>+Combinar1[[#This Row],[descripcion_larga]]&amp;AC915&amp;", según datos del "&amp;Combinar1[[#This Row],[fuente]]&amp;", "&amp;Combinar1[[#This Row],[temporalidad]]</f>
        <v>#VALUE!</v>
      </c>
      <c r="AF915" t="e">
        <f>+Combinar1[[#This Row],[url]]&amp;Combinar1[[#This Row],[Complemento Link]]&amp;Combinar1[[#This Row],[id_fil_url 1]]&amp;#REF!&amp;#REF!</f>
        <v>#VALUE!</v>
      </c>
    </row>
    <row r="916" spans="29:32" x14ac:dyDescent="0.3">
      <c r="AC916" t="e">
        <f>+Combinar1[[#This Row],[Descripción Filtro URL 1]]</f>
        <v>#VALUE!</v>
      </c>
      <c r="AD916" t="e">
        <f>+Combinar1[[#This Row],[titulo]]&amp;AC916&amp;", "&amp;Combinar1[[#This Row],[temporalidad]]</f>
        <v>#VALUE!</v>
      </c>
      <c r="AE916" t="e">
        <f>+Combinar1[[#This Row],[descripcion_larga]]&amp;AC916&amp;", según datos del "&amp;Combinar1[[#This Row],[fuente]]&amp;", "&amp;Combinar1[[#This Row],[temporalidad]]</f>
        <v>#VALUE!</v>
      </c>
      <c r="AF916" t="e">
        <f>+Combinar1[[#This Row],[url]]&amp;Combinar1[[#This Row],[Complemento Link]]&amp;Combinar1[[#This Row],[id_fil_url 1]]&amp;#REF!&amp;#REF!</f>
        <v>#VALUE!</v>
      </c>
    </row>
    <row r="917" spans="29:32" x14ac:dyDescent="0.3">
      <c r="AC917" t="e">
        <f>+Combinar1[[#This Row],[Descripción Filtro URL 1]]</f>
        <v>#VALUE!</v>
      </c>
      <c r="AD917" t="e">
        <f>+Combinar1[[#This Row],[titulo]]&amp;AC917&amp;", "&amp;Combinar1[[#This Row],[temporalidad]]</f>
        <v>#VALUE!</v>
      </c>
      <c r="AE917" t="e">
        <f>+Combinar1[[#This Row],[descripcion_larga]]&amp;AC917&amp;", según datos del "&amp;Combinar1[[#This Row],[fuente]]&amp;", "&amp;Combinar1[[#This Row],[temporalidad]]</f>
        <v>#VALUE!</v>
      </c>
      <c r="AF917" t="e">
        <f>+Combinar1[[#This Row],[url]]&amp;Combinar1[[#This Row],[Complemento Link]]&amp;Combinar1[[#This Row],[id_fil_url 1]]&amp;#REF!&amp;#REF!</f>
        <v>#VALUE!</v>
      </c>
    </row>
    <row r="918" spans="29:32" x14ac:dyDescent="0.3">
      <c r="AC918" t="e">
        <f>+Combinar1[[#This Row],[Descripción Filtro URL 1]]</f>
        <v>#VALUE!</v>
      </c>
      <c r="AD918" t="e">
        <f>+Combinar1[[#This Row],[titulo]]&amp;AC918&amp;", "&amp;Combinar1[[#This Row],[temporalidad]]</f>
        <v>#VALUE!</v>
      </c>
      <c r="AE918" t="e">
        <f>+Combinar1[[#This Row],[descripcion_larga]]&amp;AC918&amp;", según datos del "&amp;Combinar1[[#This Row],[fuente]]&amp;", "&amp;Combinar1[[#This Row],[temporalidad]]</f>
        <v>#VALUE!</v>
      </c>
      <c r="AF918" t="e">
        <f>+Combinar1[[#This Row],[url]]&amp;Combinar1[[#This Row],[Complemento Link]]&amp;Combinar1[[#This Row],[id_fil_url 1]]&amp;#REF!&amp;#REF!</f>
        <v>#VALUE!</v>
      </c>
    </row>
    <row r="919" spans="29:32" x14ac:dyDescent="0.3">
      <c r="AC919" t="e">
        <f>+Combinar1[[#This Row],[Descripción Filtro URL 1]]</f>
        <v>#VALUE!</v>
      </c>
      <c r="AD919" t="e">
        <f>+Combinar1[[#This Row],[titulo]]&amp;AC919&amp;", "&amp;Combinar1[[#This Row],[temporalidad]]</f>
        <v>#VALUE!</v>
      </c>
      <c r="AE919" t="e">
        <f>+Combinar1[[#This Row],[descripcion_larga]]&amp;AC919&amp;", según datos del "&amp;Combinar1[[#This Row],[fuente]]&amp;", "&amp;Combinar1[[#This Row],[temporalidad]]</f>
        <v>#VALUE!</v>
      </c>
      <c r="AF919" t="e">
        <f>+Combinar1[[#This Row],[url]]&amp;Combinar1[[#This Row],[Complemento Link]]&amp;Combinar1[[#This Row],[id_fil_url 1]]&amp;#REF!&amp;#REF!</f>
        <v>#VALUE!</v>
      </c>
    </row>
    <row r="920" spans="29:32" x14ac:dyDescent="0.3">
      <c r="AC920" t="e">
        <f>+Combinar1[[#This Row],[Descripción Filtro URL 1]]</f>
        <v>#VALUE!</v>
      </c>
      <c r="AD920" t="e">
        <f>+Combinar1[[#This Row],[titulo]]&amp;AC920&amp;", "&amp;Combinar1[[#This Row],[temporalidad]]</f>
        <v>#VALUE!</v>
      </c>
      <c r="AE920" t="e">
        <f>+Combinar1[[#This Row],[descripcion_larga]]&amp;AC920&amp;", según datos del "&amp;Combinar1[[#This Row],[fuente]]&amp;", "&amp;Combinar1[[#This Row],[temporalidad]]</f>
        <v>#VALUE!</v>
      </c>
      <c r="AF920" t="e">
        <f>+Combinar1[[#This Row],[url]]&amp;Combinar1[[#This Row],[Complemento Link]]&amp;Combinar1[[#This Row],[id_fil_url 1]]&amp;#REF!&amp;#REF!</f>
        <v>#VALUE!</v>
      </c>
    </row>
    <row r="921" spans="29:32" x14ac:dyDescent="0.3">
      <c r="AC921" t="e">
        <f>+Combinar1[[#This Row],[Descripción Filtro URL 1]]</f>
        <v>#VALUE!</v>
      </c>
      <c r="AD921" t="e">
        <f>+Combinar1[[#This Row],[titulo]]&amp;AC921&amp;", "&amp;Combinar1[[#This Row],[temporalidad]]</f>
        <v>#VALUE!</v>
      </c>
      <c r="AE921" t="e">
        <f>+Combinar1[[#This Row],[descripcion_larga]]&amp;AC921&amp;", según datos del "&amp;Combinar1[[#This Row],[fuente]]&amp;", "&amp;Combinar1[[#This Row],[temporalidad]]</f>
        <v>#VALUE!</v>
      </c>
      <c r="AF921" t="e">
        <f>+Combinar1[[#This Row],[url]]&amp;Combinar1[[#This Row],[Complemento Link]]&amp;Combinar1[[#This Row],[id_fil_url 1]]&amp;#REF!&amp;#REF!</f>
        <v>#VALUE!</v>
      </c>
    </row>
    <row r="922" spans="29:32" x14ac:dyDescent="0.3">
      <c r="AC922" t="e">
        <f>+Combinar1[[#This Row],[Descripción Filtro URL 1]]</f>
        <v>#VALUE!</v>
      </c>
      <c r="AD922" t="e">
        <f>+Combinar1[[#This Row],[titulo]]&amp;AC922&amp;", "&amp;Combinar1[[#This Row],[temporalidad]]</f>
        <v>#VALUE!</v>
      </c>
      <c r="AE922" t="e">
        <f>+Combinar1[[#This Row],[descripcion_larga]]&amp;AC922&amp;", según datos del "&amp;Combinar1[[#This Row],[fuente]]&amp;", "&amp;Combinar1[[#This Row],[temporalidad]]</f>
        <v>#VALUE!</v>
      </c>
      <c r="AF922" t="e">
        <f>+Combinar1[[#This Row],[url]]&amp;Combinar1[[#This Row],[Complemento Link]]&amp;Combinar1[[#This Row],[id_fil_url 1]]&amp;#REF!&amp;#REF!</f>
        <v>#VALUE!</v>
      </c>
    </row>
    <row r="923" spans="29:32" x14ac:dyDescent="0.3">
      <c r="AC923" t="e">
        <f>+Combinar1[[#This Row],[Descripción Filtro URL 1]]</f>
        <v>#VALUE!</v>
      </c>
      <c r="AD923" t="e">
        <f>+Combinar1[[#This Row],[titulo]]&amp;AC923&amp;", "&amp;Combinar1[[#This Row],[temporalidad]]</f>
        <v>#VALUE!</v>
      </c>
      <c r="AE923" t="e">
        <f>+Combinar1[[#This Row],[descripcion_larga]]&amp;AC923&amp;", según datos del "&amp;Combinar1[[#This Row],[fuente]]&amp;", "&amp;Combinar1[[#This Row],[temporalidad]]</f>
        <v>#VALUE!</v>
      </c>
      <c r="AF923" t="e">
        <f>+Combinar1[[#This Row],[url]]&amp;Combinar1[[#This Row],[Complemento Link]]&amp;Combinar1[[#This Row],[id_fil_url 1]]&amp;#REF!&amp;#REF!</f>
        <v>#VALUE!</v>
      </c>
    </row>
    <row r="924" spans="29:32" x14ac:dyDescent="0.3">
      <c r="AC924" t="e">
        <f>+Combinar1[[#This Row],[Descripción Filtro URL 1]]</f>
        <v>#VALUE!</v>
      </c>
      <c r="AD924" t="e">
        <f>+Combinar1[[#This Row],[titulo]]&amp;AC924&amp;", "&amp;Combinar1[[#This Row],[temporalidad]]</f>
        <v>#VALUE!</v>
      </c>
      <c r="AE924" t="e">
        <f>+Combinar1[[#This Row],[descripcion_larga]]&amp;AC924&amp;", según datos del "&amp;Combinar1[[#This Row],[fuente]]&amp;", "&amp;Combinar1[[#This Row],[temporalidad]]</f>
        <v>#VALUE!</v>
      </c>
      <c r="AF924" t="e">
        <f>+Combinar1[[#This Row],[url]]&amp;Combinar1[[#This Row],[Complemento Link]]&amp;Combinar1[[#This Row],[id_fil_url 1]]&amp;#REF!&amp;#REF!</f>
        <v>#VALUE!</v>
      </c>
    </row>
    <row r="925" spans="29:32" x14ac:dyDescent="0.3">
      <c r="AC925" t="e">
        <f>+Combinar1[[#This Row],[Descripción Filtro URL 1]]</f>
        <v>#VALUE!</v>
      </c>
      <c r="AD925" t="e">
        <f>+Combinar1[[#This Row],[titulo]]&amp;AC925&amp;", "&amp;Combinar1[[#This Row],[temporalidad]]</f>
        <v>#VALUE!</v>
      </c>
      <c r="AE925" t="e">
        <f>+Combinar1[[#This Row],[descripcion_larga]]&amp;AC925&amp;", según datos del "&amp;Combinar1[[#This Row],[fuente]]&amp;", "&amp;Combinar1[[#This Row],[temporalidad]]</f>
        <v>#VALUE!</v>
      </c>
      <c r="AF925" t="e">
        <f>+Combinar1[[#This Row],[url]]&amp;Combinar1[[#This Row],[Complemento Link]]&amp;Combinar1[[#This Row],[id_fil_url 1]]&amp;#REF!&amp;#REF!</f>
        <v>#VALUE!</v>
      </c>
    </row>
    <row r="926" spans="29:32" x14ac:dyDescent="0.3">
      <c r="AC926" t="e">
        <f>+Combinar1[[#This Row],[Descripción Filtro URL 1]]</f>
        <v>#VALUE!</v>
      </c>
      <c r="AD926" t="e">
        <f>+Combinar1[[#This Row],[titulo]]&amp;AC926&amp;", "&amp;Combinar1[[#This Row],[temporalidad]]</f>
        <v>#VALUE!</v>
      </c>
      <c r="AE926" t="e">
        <f>+Combinar1[[#This Row],[descripcion_larga]]&amp;AC926&amp;", según datos del "&amp;Combinar1[[#This Row],[fuente]]&amp;", "&amp;Combinar1[[#This Row],[temporalidad]]</f>
        <v>#VALUE!</v>
      </c>
      <c r="AF926" t="e">
        <f>+Combinar1[[#This Row],[url]]&amp;Combinar1[[#This Row],[Complemento Link]]&amp;Combinar1[[#This Row],[id_fil_url 1]]&amp;#REF!&amp;#REF!</f>
        <v>#VALUE!</v>
      </c>
    </row>
    <row r="927" spans="29:32" x14ac:dyDescent="0.3">
      <c r="AC927" t="e">
        <f>+Combinar1[[#This Row],[Descripción Filtro URL 1]]</f>
        <v>#VALUE!</v>
      </c>
      <c r="AD927" t="e">
        <f>+Combinar1[[#This Row],[titulo]]&amp;AC927&amp;", "&amp;Combinar1[[#This Row],[temporalidad]]</f>
        <v>#VALUE!</v>
      </c>
      <c r="AE927" t="e">
        <f>+Combinar1[[#This Row],[descripcion_larga]]&amp;AC927&amp;", según datos del "&amp;Combinar1[[#This Row],[fuente]]&amp;", "&amp;Combinar1[[#This Row],[temporalidad]]</f>
        <v>#VALUE!</v>
      </c>
      <c r="AF927" t="e">
        <f>+Combinar1[[#This Row],[url]]&amp;Combinar1[[#This Row],[Complemento Link]]&amp;Combinar1[[#This Row],[id_fil_url 1]]&amp;#REF!&amp;#REF!</f>
        <v>#VALUE!</v>
      </c>
    </row>
    <row r="928" spans="29:32" x14ac:dyDescent="0.3">
      <c r="AC928" t="e">
        <f>+Combinar1[[#This Row],[Descripción Filtro URL 1]]</f>
        <v>#VALUE!</v>
      </c>
      <c r="AD928" t="e">
        <f>+Combinar1[[#This Row],[titulo]]&amp;AC928&amp;", "&amp;Combinar1[[#This Row],[temporalidad]]</f>
        <v>#VALUE!</v>
      </c>
      <c r="AE928" t="e">
        <f>+Combinar1[[#This Row],[descripcion_larga]]&amp;AC928&amp;", según datos del "&amp;Combinar1[[#This Row],[fuente]]&amp;", "&amp;Combinar1[[#This Row],[temporalidad]]</f>
        <v>#VALUE!</v>
      </c>
      <c r="AF928" t="e">
        <f>+Combinar1[[#This Row],[url]]&amp;Combinar1[[#This Row],[Complemento Link]]&amp;Combinar1[[#This Row],[id_fil_url 1]]&amp;#REF!&amp;#REF!</f>
        <v>#VALUE!</v>
      </c>
    </row>
    <row r="929" spans="29:32" x14ac:dyDescent="0.3">
      <c r="AC929" t="e">
        <f>+Combinar1[[#This Row],[Descripción Filtro URL 1]]</f>
        <v>#VALUE!</v>
      </c>
      <c r="AD929" t="e">
        <f>+Combinar1[[#This Row],[titulo]]&amp;AC929&amp;", "&amp;Combinar1[[#This Row],[temporalidad]]</f>
        <v>#VALUE!</v>
      </c>
      <c r="AE929" t="e">
        <f>+Combinar1[[#This Row],[descripcion_larga]]&amp;AC929&amp;", según datos del "&amp;Combinar1[[#This Row],[fuente]]&amp;", "&amp;Combinar1[[#This Row],[temporalidad]]</f>
        <v>#VALUE!</v>
      </c>
      <c r="AF929" t="e">
        <f>+Combinar1[[#This Row],[url]]&amp;Combinar1[[#This Row],[Complemento Link]]&amp;Combinar1[[#This Row],[id_fil_url 1]]&amp;#REF!&amp;#REF!</f>
        <v>#VALUE!</v>
      </c>
    </row>
    <row r="930" spans="29:32" x14ac:dyDescent="0.3">
      <c r="AC930" t="e">
        <f>+Combinar1[[#This Row],[Descripción Filtro URL 1]]</f>
        <v>#VALUE!</v>
      </c>
      <c r="AD930" t="e">
        <f>+Combinar1[[#This Row],[titulo]]&amp;AC930&amp;", "&amp;Combinar1[[#This Row],[temporalidad]]</f>
        <v>#VALUE!</v>
      </c>
      <c r="AE930" t="e">
        <f>+Combinar1[[#This Row],[descripcion_larga]]&amp;AC930&amp;", según datos del "&amp;Combinar1[[#This Row],[fuente]]&amp;", "&amp;Combinar1[[#This Row],[temporalidad]]</f>
        <v>#VALUE!</v>
      </c>
      <c r="AF930" t="e">
        <f>+Combinar1[[#This Row],[url]]&amp;Combinar1[[#This Row],[Complemento Link]]&amp;Combinar1[[#This Row],[id_fil_url 1]]&amp;#REF!&amp;#REF!</f>
        <v>#VALUE!</v>
      </c>
    </row>
    <row r="931" spans="29:32" x14ac:dyDescent="0.3">
      <c r="AC931" t="e">
        <f>+Combinar1[[#This Row],[Descripción Filtro URL 1]]</f>
        <v>#VALUE!</v>
      </c>
      <c r="AD931" t="e">
        <f>+Combinar1[[#This Row],[titulo]]&amp;AC931&amp;", "&amp;Combinar1[[#This Row],[temporalidad]]</f>
        <v>#VALUE!</v>
      </c>
      <c r="AE931" t="e">
        <f>+Combinar1[[#This Row],[descripcion_larga]]&amp;AC931&amp;", según datos del "&amp;Combinar1[[#This Row],[fuente]]&amp;", "&amp;Combinar1[[#This Row],[temporalidad]]</f>
        <v>#VALUE!</v>
      </c>
      <c r="AF931" t="e">
        <f>+Combinar1[[#This Row],[url]]&amp;Combinar1[[#This Row],[Complemento Link]]&amp;Combinar1[[#This Row],[id_fil_url 1]]&amp;#REF!&amp;#REF!</f>
        <v>#VALUE!</v>
      </c>
    </row>
    <row r="932" spans="29:32" x14ac:dyDescent="0.3">
      <c r="AC932" t="e">
        <f>+Combinar1[[#This Row],[Descripción Filtro URL 1]]</f>
        <v>#VALUE!</v>
      </c>
      <c r="AD932" t="e">
        <f>+Combinar1[[#This Row],[titulo]]&amp;AC932&amp;", "&amp;Combinar1[[#This Row],[temporalidad]]</f>
        <v>#VALUE!</v>
      </c>
      <c r="AE932" t="e">
        <f>+Combinar1[[#This Row],[descripcion_larga]]&amp;AC932&amp;", según datos del "&amp;Combinar1[[#This Row],[fuente]]&amp;", "&amp;Combinar1[[#This Row],[temporalidad]]</f>
        <v>#VALUE!</v>
      </c>
      <c r="AF932" t="e">
        <f>+Combinar1[[#This Row],[url]]&amp;Combinar1[[#This Row],[Complemento Link]]&amp;Combinar1[[#This Row],[id_fil_url 1]]&amp;#REF!&amp;#REF!</f>
        <v>#VALUE!</v>
      </c>
    </row>
    <row r="933" spans="29:32" x14ac:dyDescent="0.3">
      <c r="AC933" t="e">
        <f>+Combinar1[[#This Row],[Descripción Filtro URL 1]]</f>
        <v>#VALUE!</v>
      </c>
      <c r="AD933" t="e">
        <f>+Combinar1[[#This Row],[titulo]]&amp;AC933&amp;", "&amp;Combinar1[[#This Row],[temporalidad]]</f>
        <v>#VALUE!</v>
      </c>
      <c r="AE933" t="e">
        <f>+Combinar1[[#This Row],[descripcion_larga]]&amp;AC933&amp;", según datos del "&amp;Combinar1[[#This Row],[fuente]]&amp;", "&amp;Combinar1[[#This Row],[temporalidad]]</f>
        <v>#VALUE!</v>
      </c>
      <c r="AF933" t="e">
        <f>+Combinar1[[#This Row],[url]]&amp;Combinar1[[#This Row],[Complemento Link]]&amp;Combinar1[[#This Row],[id_fil_url 1]]&amp;#REF!&amp;#REF!</f>
        <v>#VALUE!</v>
      </c>
    </row>
    <row r="934" spans="29:32" x14ac:dyDescent="0.3">
      <c r="AC934" t="e">
        <f>+Combinar1[[#This Row],[Descripción Filtro URL 1]]</f>
        <v>#VALUE!</v>
      </c>
      <c r="AD934" t="e">
        <f>+Combinar1[[#This Row],[titulo]]&amp;AC934&amp;", "&amp;Combinar1[[#This Row],[temporalidad]]</f>
        <v>#VALUE!</v>
      </c>
      <c r="AE934" t="e">
        <f>+Combinar1[[#This Row],[descripcion_larga]]&amp;AC934&amp;", según datos del "&amp;Combinar1[[#This Row],[fuente]]&amp;", "&amp;Combinar1[[#This Row],[temporalidad]]</f>
        <v>#VALUE!</v>
      </c>
      <c r="AF934" t="e">
        <f>+Combinar1[[#This Row],[url]]&amp;Combinar1[[#This Row],[Complemento Link]]&amp;Combinar1[[#This Row],[id_fil_url 1]]&amp;#REF!&amp;#REF!</f>
        <v>#VALUE!</v>
      </c>
    </row>
    <row r="935" spans="29:32" x14ac:dyDescent="0.3">
      <c r="AC935" t="e">
        <f>+Combinar1[[#This Row],[Descripción Filtro URL 1]]</f>
        <v>#VALUE!</v>
      </c>
      <c r="AD935" t="e">
        <f>+Combinar1[[#This Row],[titulo]]&amp;AC935&amp;", "&amp;Combinar1[[#This Row],[temporalidad]]</f>
        <v>#VALUE!</v>
      </c>
      <c r="AE935" t="e">
        <f>+Combinar1[[#This Row],[descripcion_larga]]&amp;AC935&amp;", según datos del "&amp;Combinar1[[#This Row],[fuente]]&amp;", "&amp;Combinar1[[#This Row],[temporalidad]]</f>
        <v>#VALUE!</v>
      </c>
      <c r="AF935" t="e">
        <f>+Combinar1[[#This Row],[url]]&amp;Combinar1[[#This Row],[Complemento Link]]&amp;Combinar1[[#This Row],[id_fil_url 1]]&amp;#REF!&amp;#REF!</f>
        <v>#VALUE!</v>
      </c>
    </row>
    <row r="936" spans="29:32" x14ac:dyDescent="0.3">
      <c r="AC936" t="e">
        <f>+Combinar1[[#This Row],[Descripción Filtro URL 1]]</f>
        <v>#VALUE!</v>
      </c>
      <c r="AD936" t="e">
        <f>+Combinar1[[#This Row],[titulo]]&amp;AC936&amp;", "&amp;Combinar1[[#This Row],[temporalidad]]</f>
        <v>#VALUE!</v>
      </c>
      <c r="AE936" t="e">
        <f>+Combinar1[[#This Row],[descripcion_larga]]&amp;AC936&amp;", según datos del "&amp;Combinar1[[#This Row],[fuente]]&amp;", "&amp;Combinar1[[#This Row],[temporalidad]]</f>
        <v>#VALUE!</v>
      </c>
      <c r="AF936" t="e">
        <f>+Combinar1[[#This Row],[url]]&amp;Combinar1[[#This Row],[Complemento Link]]&amp;Combinar1[[#This Row],[id_fil_url 1]]&amp;#REF!&amp;#REF!</f>
        <v>#VALUE!</v>
      </c>
    </row>
    <row r="937" spans="29:32" x14ac:dyDescent="0.3">
      <c r="AC937" t="e">
        <f>+Combinar1[[#This Row],[Descripción Filtro URL 1]]</f>
        <v>#VALUE!</v>
      </c>
      <c r="AD937" t="e">
        <f>+Combinar1[[#This Row],[titulo]]&amp;AC937&amp;", "&amp;Combinar1[[#This Row],[temporalidad]]</f>
        <v>#VALUE!</v>
      </c>
      <c r="AE937" t="e">
        <f>+Combinar1[[#This Row],[descripcion_larga]]&amp;AC937&amp;", según datos del "&amp;Combinar1[[#This Row],[fuente]]&amp;", "&amp;Combinar1[[#This Row],[temporalidad]]</f>
        <v>#VALUE!</v>
      </c>
      <c r="AF937" t="e">
        <f>+Combinar1[[#This Row],[url]]&amp;Combinar1[[#This Row],[Complemento Link]]&amp;Combinar1[[#This Row],[id_fil_url 1]]&amp;#REF!&amp;#REF!</f>
        <v>#VALUE!</v>
      </c>
    </row>
    <row r="938" spans="29:32" x14ac:dyDescent="0.3">
      <c r="AC938" t="e">
        <f>+Combinar1[[#This Row],[Descripción Filtro URL 1]]</f>
        <v>#VALUE!</v>
      </c>
      <c r="AD938" t="e">
        <f>+Combinar1[[#This Row],[titulo]]&amp;AC938&amp;", "&amp;Combinar1[[#This Row],[temporalidad]]</f>
        <v>#VALUE!</v>
      </c>
      <c r="AE938" t="e">
        <f>+Combinar1[[#This Row],[descripcion_larga]]&amp;AC938&amp;", según datos del "&amp;Combinar1[[#This Row],[fuente]]&amp;", "&amp;Combinar1[[#This Row],[temporalidad]]</f>
        <v>#VALUE!</v>
      </c>
      <c r="AF938" t="e">
        <f>+Combinar1[[#This Row],[url]]&amp;Combinar1[[#This Row],[Complemento Link]]&amp;Combinar1[[#This Row],[id_fil_url 1]]&amp;#REF!&amp;#REF!</f>
        <v>#VALUE!</v>
      </c>
    </row>
    <row r="939" spans="29:32" x14ac:dyDescent="0.3">
      <c r="AC939" t="e">
        <f>+Combinar1[[#This Row],[Descripción Filtro URL 1]]</f>
        <v>#VALUE!</v>
      </c>
      <c r="AD939" t="e">
        <f>+Combinar1[[#This Row],[titulo]]&amp;AC939&amp;", "&amp;Combinar1[[#This Row],[temporalidad]]</f>
        <v>#VALUE!</v>
      </c>
      <c r="AE939" t="e">
        <f>+Combinar1[[#This Row],[descripcion_larga]]&amp;AC939&amp;", según datos del "&amp;Combinar1[[#This Row],[fuente]]&amp;", "&amp;Combinar1[[#This Row],[temporalidad]]</f>
        <v>#VALUE!</v>
      </c>
      <c r="AF939" t="e">
        <f>+Combinar1[[#This Row],[url]]&amp;Combinar1[[#This Row],[Complemento Link]]&amp;Combinar1[[#This Row],[id_fil_url 1]]&amp;#REF!&amp;#REF!</f>
        <v>#VALUE!</v>
      </c>
    </row>
    <row r="940" spans="29:32" x14ac:dyDescent="0.3">
      <c r="AC940" t="e">
        <f>+Combinar1[[#This Row],[Descripción Filtro URL 1]]</f>
        <v>#VALUE!</v>
      </c>
      <c r="AD940" t="e">
        <f>+Combinar1[[#This Row],[titulo]]&amp;AC940&amp;", "&amp;Combinar1[[#This Row],[temporalidad]]</f>
        <v>#VALUE!</v>
      </c>
      <c r="AE940" t="e">
        <f>+Combinar1[[#This Row],[descripcion_larga]]&amp;AC940&amp;", según datos del "&amp;Combinar1[[#This Row],[fuente]]&amp;", "&amp;Combinar1[[#This Row],[temporalidad]]</f>
        <v>#VALUE!</v>
      </c>
      <c r="AF940" t="e">
        <f>+Combinar1[[#This Row],[url]]&amp;Combinar1[[#This Row],[Complemento Link]]&amp;Combinar1[[#This Row],[id_fil_url 1]]&amp;#REF!&amp;#REF!</f>
        <v>#VALUE!</v>
      </c>
    </row>
    <row r="941" spans="29:32" x14ac:dyDescent="0.3">
      <c r="AC941" t="e">
        <f>+Combinar1[[#This Row],[Descripción Filtro URL 1]]</f>
        <v>#VALUE!</v>
      </c>
      <c r="AD941" t="e">
        <f>+Combinar1[[#This Row],[titulo]]&amp;AC941&amp;", "&amp;Combinar1[[#This Row],[temporalidad]]</f>
        <v>#VALUE!</v>
      </c>
      <c r="AE941" t="e">
        <f>+Combinar1[[#This Row],[descripcion_larga]]&amp;AC941&amp;", según datos del "&amp;Combinar1[[#This Row],[fuente]]&amp;", "&amp;Combinar1[[#This Row],[temporalidad]]</f>
        <v>#VALUE!</v>
      </c>
      <c r="AF941" t="e">
        <f>+Combinar1[[#This Row],[url]]&amp;Combinar1[[#This Row],[Complemento Link]]&amp;Combinar1[[#This Row],[id_fil_url 1]]&amp;#REF!&amp;#REF!</f>
        <v>#VALUE!</v>
      </c>
    </row>
    <row r="942" spans="29:32" x14ac:dyDescent="0.3">
      <c r="AC942" t="e">
        <f>+Combinar1[[#This Row],[Descripción Filtro URL 1]]</f>
        <v>#VALUE!</v>
      </c>
      <c r="AD942" t="e">
        <f>+Combinar1[[#This Row],[titulo]]&amp;AC942&amp;", "&amp;Combinar1[[#This Row],[temporalidad]]</f>
        <v>#VALUE!</v>
      </c>
      <c r="AE942" t="e">
        <f>+Combinar1[[#This Row],[descripcion_larga]]&amp;AC942&amp;", según datos del "&amp;Combinar1[[#This Row],[fuente]]&amp;", "&amp;Combinar1[[#This Row],[temporalidad]]</f>
        <v>#VALUE!</v>
      </c>
      <c r="AF942" t="e">
        <f>+Combinar1[[#This Row],[url]]&amp;Combinar1[[#This Row],[Complemento Link]]&amp;Combinar1[[#This Row],[id_fil_url 1]]&amp;#REF!&amp;#REF!</f>
        <v>#VALUE!</v>
      </c>
    </row>
    <row r="943" spans="29:32" x14ac:dyDescent="0.3">
      <c r="AC943" t="e">
        <f>+Combinar1[[#This Row],[Descripción Filtro URL 1]]</f>
        <v>#VALUE!</v>
      </c>
      <c r="AD943" t="e">
        <f>+Combinar1[[#This Row],[titulo]]&amp;AC943&amp;", "&amp;Combinar1[[#This Row],[temporalidad]]</f>
        <v>#VALUE!</v>
      </c>
      <c r="AE943" t="e">
        <f>+Combinar1[[#This Row],[descripcion_larga]]&amp;AC943&amp;", según datos del "&amp;Combinar1[[#This Row],[fuente]]&amp;", "&amp;Combinar1[[#This Row],[temporalidad]]</f>
        <v>#VALUE!</v>
      </c>
      <c r="AF943" t="e">
        <f>+Combinar1[[#This Row],[url]]&amp;Combinar1[[#This Row],[Complemento Link]]&amp;Combinar1[[#This Row],[id_fil_url 1]]&amp;#REF!&amp;#REF!</f>
        <v>#VALUE!</v>
      </c>
    </row>
    <row r="944" spans="29:32" x14ac:dyDescent="0.3">
      <c r="AC944" t="e">
        <f>+Combinar1[[#This Row],[Descripción Filtro URL 1]]</f>
        <v>#VALUE!</v>
      </c>
      <c r="AD944" t="e">
        <f>+Combinar1[[#This Row],[titulo]]&amp;AC944&amp;", "&amp;Combinar1[[#This Row],[temporalidad]]</f>
        <v>#VALUE!</v>
      </c>
      <c r="AE944" t="e">
        <f>+Combinar1[[#This Row],[descripcion_larga]]&amp;AC944&amp;", según datos del "&amp;Combinar1[[#This Row],[fuente]]&amp;", "&amp;Combinar1[[#This Row],[temporalidad]]</f>
        <v>#VALUE!</v>
      </c>
      <c r="AF944" t="e">
        <f>+Combinar1[[#This Row],[url]]&amp;Combinar1[[#This Row],[Complemento Link]]&amp;Combinar1[[#This Row],[id_fil_url 1]]&amp;#REF!&amp;#REF!</f>
        <v>#VALUE!</v>
      </c>
    </row>
    <row r="945" spans="29:32" x14ac:dyDescent="0.3">
      <c r="AC945" t="e">
        <f>+Combinar1[[#This Row],[Descripción Filtro URL 1]]</f>
        <v>#VALUE!</v>
      </c>
      <c r="AD945" t="e">
        <f>+Combinar1[[#This Row],[titulo]]&amp;AC945&amp;", "&amp;Combinar1[[#This Row],[temporalidad]]</f>
        <v>#VALUE!</v>
      </c>
      <c r="AE945" t="e">
        <f>+Combinar1[[#This Row],[descripcion_larga]]&amp;AC945&amp;", según datos del "&amp;Combinar1[[#This Row],[fuente]]&amp;", "&amp;Combinar1[[#This Row],[temporalidad]]</f>
        <v>#VALUE!</v>
      </c>
      <c r="AF945" t="e">
        <f>+Combinar1[[#This Row],[url]]&amp;Combinar1[[#This Row],[Complemento Link]]&amp;Combinar1[[#This Row],[id_fil_url 1]]&amp;#REF!&amp;#REF!</f>
        <v>#VALUE!</v>
      </c>
    </row>
    <row r="946" spans="29:32" x14ac:dyDescent="0.3">
      <c r="AC946" t="e">
        <f>+Combinar1[[#This Row],[Descripción Filtro URL 1]]</f>
        <v>#VALUE!</v>
      </c>
      <c r="AD946" t="e">
        <f>+Combinar1[[#This Row],[titulo]]&amp;AC946&amp;", "&amp;Combinar1[[#This Row],[temporalidad]]</f>
        <v>#VALUE!</v>
      </c>
      <c r="AE946" t="e">
        <f>+Combinar1[[#This Row],[descripcion_larga]]&amp;AC946&amp;", según datos del "&amp;Combinar1[[#This Row],[fuente]]&amp;", "&amp;Combinar1[[#This Row],[temporalidad]]</f>
        <v>#VALUE!</v>
      </c>
      <c r="AF946" t="e">
        <f>+Combinar1[[#This Row],[url]]&amp;Combinar1[[#This Row],[Complemento Link]]&amp;Combinar1[[#This Row],[id_fil_url 1]]&amp;#REF!&amp;#REF!</f>
        <v>#VALUE!</v>
      </c>
    </row>
    <row r="947" spans="29:32" x14ac:dyDescent="0.3">
      <c r="AC947" t="e">
        <f>+Combinar1[[#This Row],[Descripción Filtro URL 1]]</f>
        <v>#VALUE!</v>
      </c>
      <c r="AD947" t="e">
        <f>+Combinar1[[#This Row],[titulo]]&amp;AC947&amp;", "&amp;Combinar1[[#This Row],[temporalidad]]</f>
        <v>#VALUE!</v>
      </c>
      <c r="AE947" t="e">
        <f>+Combinar1[[#This Row],[descripcion_larga]]&amp;AC947&amp;", según datos del "&amp;Combinar1[[#This Row],[fuente]]&amp;", "&amp;Combinar1[[#This Row],[temporalidad]]</f>
        <v>#VALUE!</v>
      </c>
      <c r="AF947" t="e">
        <f>+Combinar1[[#This Row],[url]]&amp;Combinar1[[#This Row],[Complemento Link]]&amp;Combinar1[[#This Row],[id_fil_url 1]]&amp;#REF!&amp;#REF!</f>
        <v>#VALUE!</v>
      </c>
    </row>
    <row r="948" spans="29:32" x14ac:dyDescent="0.3">
      <c r="AC948" t="e">
        <f>+Combinar1[[#This Row],[Descripción Filtro URL 1]]</f>
        <v>#VALUE!</v>
      </c>
      <c r="AD948" t="e">
        <f>+Combinar1[[#This Row],[titulo]]&amp;AC948&amp;", "&amp;Combinar1[[#This Row],[temporalidad]]</f>
        <v>#VALUE!</v>
      </c>
      <c r="AE948" t="e">
        <f>+Combinar1[[#This Row],[descripcion_larga]]&amp;AC948&amp;", según datos del "&amp;Combinar1[[#This Row],[fuente]]&amp;", "&amp;Combinar1[[#This Row],[temporalidad]]</f>
        <v>#VALUE!</v>
      </c>
      <c r="AF948" t="e">
        <f>+Combinar1[[#This Row],[url]]&amp;Combinar1[[#This Row],[Complemento Link]]&amp;Combinar1[[#This Row],[id_fil_url 1]]&amp;#REF!&amp;#REF!</f>
        <v>#VALUE!</v>
      </c>
    </row>
    <row r="949" spans="29:32" x14ac:dyDescent="0.3">
      <c r="AC949" t="e">
        <f>+Combinar1[[#This Row],[Descripción Filtro URL 1]]</f>
        <v>#VALUE!</v>
      </c>
      <c r="AD949" t="e">
        <f>+Combinar1[[#This Row],[titulo]]&amp;AC949&amp;", "&amp;Combinar1[[#This Row],[temporalidad]]</f>
        <v>#VALUE!</v>
      </c>
      <c r="AE949" t="e">
        <f>+Combinar1[[#This Row],[descripcion_larga]]&amp;AC949&amp;", según datos del "&amp;Combinar1[[#This Row],[fuente]]&amp;", "&amp;Combinar1[[#This Row],[temporalidad]]</f>
        <v>#VALUE!</v>
      </c>
      <c r="AF949" t="e">
        <f>+Combinar1[[#This Row],[url]]&amp;Combinar1[[#This Row],[Complemento Link]]&amp;Combinar1[[#This Row],[id_fil_url 1]]&amp;#REF!&amp;#REF!</f>
        <v>#VALUE!</v>
      </c>
    </row>
    <row r="950" spans="29:32" x14ac:dyDescent="0.3">
      <c r="AC950" t="e">
        <f>+Combinar1[[#This Row],[Descripción Filtro URL 1]]</f>
        <v>#VALUE!</v>
      </c>
      <c r="AD950" t="e">
        <f>+Combinar1[[#This Row],[titulo]]&amp;AC950&amp;", "&amp;Combinar1[[#This Row],[temporalidad]]</f>
        <v>#VALUE!</v>
      </c>
      <c r="AE950" t="e">
        <f>+Combinar1[[#This Row],[descripcion_larga]]&amp;AC950&amp;", según datos del "&amp;Combinar1[[#This Row],[fuente]]&amp;", "&amp;Combinar1[[#This Row],[temporalidad]]</f>
        <v>#VALUE!</v>
      </c>
      <c r="AF950" t="e">
        <f>+Combinar1[[#This Row],[url]]&amp;Combinar1[[#This Row],[Complemento Link]]&amp;Combinar1[[#This Row],[id_fil_url 1]]&amp;#REF!&amp;#REF!</f>
        <v>#VALUE!</v>
      </c>
    </row>
    <row r="951" spans="29:32" x14ac:dyDescent="0.3">
      <c r="AC951" t="e">
        <f>+Combinar1[[#This Row],[Descripción Filtro URL 1]]</f>
        <v>#VALUE!</v>
      </c>
      <c r="AD951" t="e">
        <f>+Combinar1[[#This Row],[titulo]]&amp;AC951&amp;", "&amp;Combinar1[[#This Row],[temporalidad]]</f>
        <v>#VALUE!</v>
      </c>
      <c r="AE951" t="e">
        <f>+Combinar1[[#This Row],[descripcion_larga]]&amp;AC951&amp;", según datos del "&amp;Combinar1[[#This Row],[fuente]]&amp;", "&amp;Combinar1[[#This Row],[temporalidad]]</f>
        <v>#VALUE!</v>
      </c>
      <c r="AF951" t="e">
        <f>+Combinar1[[#This Row],[url]]&amp;Combinar1[[#This Row],[Complemento Link]]&amp;Combinar1[[#This Row],[id_fil_url 1]]&amp;#REF!&amp;#REF!</f>
        <v>#VALUE!</v>
      </c>
    </row>
    <row r="952" spans="29:32" x14ac:dyDescent="0.3">
      <c r="AC952" t="e">
        <f>+Combinar1[[#This Row],[Descripción Filtro URL 1]]</f>
        <v>#VALUE!</v>
      </c>
      <c r="AD952" t="e">
        <f>+Combinar1[[#This Row],[titulo]]&amp;AC952&amp;", "&amp;Combinar1[[#This Row],[temporalidad]]</f>
        <v>#VALUE!</v>
      </c>
      <c r="AE952" t="e">
        <f>+Combinar1[[#This Row],[descripcion_larga]]&amp;AC952&amp;", según datos del "&amp;Combinar1[[#This Row],[fuente]]&amp;", "&amp;Combinar1[[#This Row],[temporalidad]]</f>
        <v>#VALUE!</v>
      </c>
      <c r="AF952" t="e">
        <f>+Combinar1[[#This Row],[url]]&amp;Combinar1[[#This Row],[Complemento Link]]&amp;Combinar1[[#This Row],[id_fil_url 1]]&amp;#REF!&amp;#REF!</f>
        <v>#VALUE!</v>
      </c>
    </row>
    <row r="953" spans="29:32" x14ac:dyDescent="0.3">
      <c r="AC953" t="e">
        <f>+Combinar1[[#This Row],[Descripción Filtro URL 1]]</f>
        <v>#VALUE!</v>
      </c>
      <c r="AD953" t="e">
        <f>+Combinar1[[#This Row],[titulo]]&amp;AC953&amp;", "&amp;Combinar1[[#This Row],[temporalidad]]</f>
        <v>#VALUE!</v>
      </c>
      <c r="AE953" t="e">
        <f>+Combinar1[[#This Row],[descripcion_larga]]&amp;AC953&amp;", según datos del "&amp;Combinar1[[#This Row],[fuente]]&amp;", "&amp;Combinar1[[#This Row],[temporalidad]]</f>
        <v>#VALUE!</v>
      </c>
      <c r="AF953" t="e">
        <f>+Combinar1[[#This Row],[url]]&amp;Combinar1[[#This Row],[Complemento Link]]&amp;Combinar1[[#This Row],[id_fil_url 1]]&amp;#REF!&amp;#REF!</f>
        <v>#VALUE!</v>
      </c>
    </row>
    <row r="954" spans="29:32" x14ac:dyDescent="0.3">
      <c r="AC954" t="e">
        <f>+Combinar1[[#This Row],[Descripción Filtro URL 1]]</f>
        <v>#VALUE!</v>
      </c>
      <c r="AD954" t="e">
        <f>+Combinar1[[#This Row],[titulo]]&amp;AC954&amp;", "&amp;Combinar1[[#This Row],[temporalidad]]</f>
        <v>#VALUE!</v>
      </c>
      <c r="AE954" t="e">
        <f>+Combinar1[[#This Row],[descripcion_larga]]&amp;AC954&amp;", según datos del "&amp;Combinar1[[#This Row],[fuente]]&amp;", "&amp;Combinar1[[#This Row],[temporalidad]]</f>
        <v>#VALUE!</v>
      </c>
      <c r="AF954" t="e">
        <f>+Combinar1[[#This Row],[url]]&amp;Combinar1[[#This Row],[Complemento Link]]&amp;Combinar1[[#This Row],[id_fil_url 1]]&amp;#REF!&amp;#REF!</f>
        <v>#VALUE!</v>
      </c>
    </row>
    <row r="955" spans="29:32" x14ac:dyDescent="0.3">
      <c r="AC955" t="e">
        <f>+Combinar1[[#This Row],[Descripción Filtro URL 1]]</f>
        <v>#VALUE!</v>
      </c>
      <c r="AD955" t="e">
        <f>+Combinar1[[#This Row],[titulo]]&amp;AC955&amp;", "&amp;Combinar1[[#This Row],[temporalidad]]</f>
        <v>#VALUE!</v>
      </c>
      <c r="AE955" t="e">
        <f>+Combinar1[[#This Row],[descripcion_larga]]&amp;AC955&amp;", según datos del "&amp;Combinar1[[#This Row],[fuente]]&amp;", "&amp;Combinar1[[#This Row],[temporalidad]]</f>
        <v>#VALUE!</v>
      </c>
      <c r="AF955" t="e">
        <f>+Combinar1[[#This Row],[url]]&amp;Combinar1[[#This Row],[Complemento Link]]&amp;Combinar1[[#This Row],[id_fil_url 1]]&amp;#REF!&amp;#REF!</f>
        <v>#VALUE!</v>
      </c>
    </row>
    <row r="956" spans="29:32" x14ac:dyDescent="0.3">
      <c r="AC956" t="e">
        <f>+Combinar1[[#This Row],[Descripción Filtro URL 1]]</f>
        <v>#VALUE!</v>
      </c>
      <c r="AD956" t="e">
        <f>+Combinar1[[#This Row],[titulo]]&amp;AC956&amp;", "&amp;Combinar1[[#This Row],[temporalidad]]</f>
        <v>#VALUE!</v>
      </c>
      <c r="AE956" t="e">
        <f>+Combinar1[[#This Row],[descripcion_larga]]&amp;AC956&amp;", según datos del "&amp;Combinar1[[#This Row],[fuente]]&amp;", "&amp;Combinar1[[#This Row],[temporalidad]]</f>
        <v>#VALUE!</v>
      </c>
      <c r="AF956" t="e">
        <f>+Combinar1[[#This Row],[url]]&amp;Combinar1[[#This Row],[Complemento Link]]&amp;Combinar1[[#This Row],[id_fil_url 1]]&amp;#REF!&amp;#REF!</f>
        <v>#VALUE!</v>
      </c>
    </row>
    <row r="957" spans="29:32" x14ac:dyDescent="0.3">
      <c r="AC957" t="e">
        <f>+Combinar1[[#This Row],[Descripción Filtro URL 1]]</f>
        <v>#VALUE!</v>
      </c>
      <c r="AD957" t="e">
        <f>+Combinar1[[#This Row],[titulo]]&amp;AC957&amp;", "&amp;Combinar1[[#This Row],[temporalidad]]</f>
        <v>#VALUE!</v>
      </c>
      <c r="AE957" t="e">
        <f>+Combinar1[[#This Row],[descripcion_larga]]&amp;AC957&amp;", según datos del "&amp;Combinar1[[#This Row],[fuente]]&amp;", "&amp;Combinar1[[#This Row],[temporalidad]]</f>
        <v>#VALUE!</v>
      </c>
      <c r="AF957" t="e">
        <f>+Combinar1[[#This Row],[url]]&amp;Combinar1[[#This Row],[Complemento Link]]&amp;Combinar1[[#This Row],[id_fil_url 1]]&amp;#REF!&amp;#REF!</f>
        <v>#VALUE!</v>
      </c>
    </row>
    <row r="958" spans="29:32" x14ac:dyDescent="0.3">
      <c r="AC958" t="e">
        <f>+Combinar1[[#This Row],[Descripción Filtro URL 1]]</f>
        <v>#VALUE!</v>
      </c>
      <c r="AD958" t="e">
        <f>+Combinar1[[#This Row],[titulo]]&amp;AC958&amp;", "&amp;Combinar1[[#This Row],[temporalidad]]</f>
        <v>#VALUE!</v>
      </c>
      <c r="AE958" t="e">
        <f>+Combinar1[[#This Row],[descripcion_larga]]&amp;AC958&amp;", según datos del "&amp;Combinar1[[#This Row],[fuente]]&amp;", "&amp;Combinar1[[#This Row],[temporalidad]]</f>
        <v>#VALUE!</v>
      </c>
      <c r="AF958" t="e">
        <f>+Combinar1[[#This Row],[url]]&amp;Combinar1[[#This Row],[Complemento Link]]&amp;Combinar1[[#This Row],[id_fil_url 1]]&amp;#REF!&amp;#REF!</f>
        <v>#VALUE!</v>
      </c>
    </row>
    <row r="959" spans="29:32" x14ac:dyDescent="0.3">
      <c r="AC959" t="e">
        <f>+Combinar1[[#This Row],[Descripción Filtro URL 1]]</f>
        <v>#VALUE!</v>
      </c>
      <c r="AD959" t="e">
        <f>+Combinar1[[#This Row],[titulo]]&amp;AC959&amp;", "&amp;Combinar1[[#This Row],[temporalidad]]</f>
        <v>#VALUE!</v>
      </c>
      <c r="AE959" t="e">
        <f>+Combinar1[[#This Row],[descripcion_larga]]&amp;AC959&amp;", según datos del "&amp;Combinar1[[#This Row],[fuente]]&amp;", "&amp;Combinar1[[#This Row],[temporalidad]]</f>
        <v>#VALUE!</v>
      </c>
      <c r="AF959" t="e">
        <f>+Combinar1[[#This Row],[url]]&amp;Combinar1[[#This Row],[Complemento Link]]&amp;Combinar1[[#This Row],[id_fil_url 1]]&amp;#REF!&amp;#REF!</f>
        <v>#VALUE!</v>
      </c>
    </row>
    <row r="960" spans="29:32" x14ac:dyDescent="0.3">
      <c r="AC960" t="e">
        <f>+Combinar1[[#This Row],[Descripción Filtro URL 1]]</f>
        <v>#VALUE!</v>
      </c>
      <c r="AD960" t="e">
        <f>+Combinar1[[#This Row],[titulo]]&amp;AC960&amp;", "&amp;Combinar1[[#This Row],[temporalidad]]</f>
        <v>#VALUE!</v>
      </c>
      <c r="AE960" t="e">
        <f>+Combinar1[[#This Row],[descripcion_larga]]&amp;AC960&amp;", según datos del "&amp;Combinar1[[#This Row],[fuente]]&amp;", "&amp;Combinar1[[#This Row],[temporalidad]]</f>
        <v>#VALUE!</v>
      </c>
      <c r="AF960" t="e">
        <f>+Combinar1[[#This Row],[url]]&amp;Combinar1[[#This Row],[Complemento Link]]&amp;Combinar1[[#This Row],[id_fil_url 1]]&amp;#REF!&amp;#REF!</f>
        <v>#VALUE!</v>
      </c>
    </row>
    <row r="961" spans="29:32" x14ac:dyDescent="0.3">
      <c r="AC961" t="e">
        <f>+Combinar1[[#This Row],[Descripción Filtro URL 1]]</f>
        <v>#VALUE!</v>
      </c>
      <c r="AD961" t="e">
        <f>+Combinar1[[#This Row],[titulo]]&amp;AC961&amp;", "&amp;Combinar1[[#This Row],[temporalidad]]</f>
        <v>#VALUE!</v>
      </c>
      <c r="AE961" t="e">
        <f>+Combinar1[[#This Row],[descripcion_larga]]&amp;AC961&amp;", según datos del "&amp;Combinar1[[#This Row],[fuente]]&amp;", "&amp;Combinar1[[#This Row],[temporalidad]]</f>
        <v>#VALUE!</v>
      </c>
      <c r="AF961" t="e">
        <f>+Combinar1[[#This Row],[url]]&amp;Combinar1[[#This Row],[Complemento Link]]&amp;Combinar1[[#This Row],[id_fil_url 1]]&amp;#REF!&amp;#REF!</f>
        <v>#VALUE!</v>
      </c>
    </row>
    <row r="962" spans="29:32" x14ac:dyDescent="0.3">
      <c r="AC962" t="e">
        <f>+Combinar1[[#This Row],[Descripción Filtro URL 1]]</f>
        <v>#VALUE!</v>
      </c>
      <c r="AD962" t="e">
        <f>+Combinar1[[#This Row],[titulo]]&amp;AC962&amp;", "&amp;Combinar1[[#This Row],[temporalidad]]</f>
        <v>#VALUE!</v>
      </c>
      <c r="AE962" t="e">
        <f>+Combinar1[[#This Row],[descripcion_larga]]&amp;AC962&amp;", según datos del "&amp;Combinar1[[#This Row],[fuente]]&amp;", "&amp;Combinar1[[#This Row],[temporalidad]]</f>
        <v>#VALUE!</v>
      </c>
      <c r="AF962" t="e">
        <f>+Combinar1[[#This Row],[url]]&amp;Combinar1[[#This Row],[Complemento Link]]&amp;Combinar1[[#This Row],[id_fil_url 1]]&amp;#REF!&amp;#REF!</f>
        <v>#VALUE!</v>
      </c>
    </row>
    <row r="963" spans="29:32" x14ac:dyDescent="0.3">
      <c r="AC963" t="e">
        <f>+Combinar1[[#This Row],[Descripción Filtro URL 1]]</f>
        <v>#VALUE!</v>
      </c>
      <c r="AD963" t="e">
        <f>+Combinar1[[#This Row],[titulo]]&amp;AC963&amp;", "&amp;Combinar1[[#This Row],[temporalidad]]</f>
        <v>#VALUE!</v>
      </c>
      <c r="AE963" t="e">
        <f>+Combinar1[[#This Row],[descripcion_larga]]&amp;AC963&amp;", según datos del "&amp;Combinar1[[#This Row],[fuente]]&amp;", "&amp;Combinar1[[#This Row],[temporalidad]]</f>
        <v>#VALUE!</v>
      </c>
      <c r="AF963" t="e">
        <f>+Combinar1[[#This Row],[url]]&amp;Combinar1[[#This Row],[Complemento Link]]&amp;Combinar1[[#This Row],[id_fil_url 1]]&amp;#REF!&amp;#REF!</f>
        <v>#VALUE!</v>
      </c>
    </row>
    <row r="964" spans="29:32" x14ac:dyDescent="0.3">
      <c r="AC964" t="e">
        <f>+Combinar1[[#This Row],[Descripción Filtro URL 1]]</f>
        <v>#VALUE!</v>
      </c>
      <c r="AD964" t="e">
        <f>+Combinar1[[#This Row],[titulo]]&amp;AC964&amp;", "&amp;Combinar1[[#This Row],[temporalidad]]</f>
        <v>#VALUE!</v>
      </c>
      <c r="AE964" t="e">
        <f>+Combinar1[[#This Row],[descripcion_larga]]&amp;AC964&amp;", según datos del "&amp;Combinar1[[#This Row],[fuente]]&amp;", "&amp;Combinar1[[#This Row],[temporalidad]]</f>
        <v>#VALUE!</v>
      </c>
      <c r="AF964" t="e">
        <f>+Combinar1[[#This Row],[url]]&amp;Combinar1[[#This Row],[Complemento Link]]&amp;Combinar1[[#This Row],[id_fil_url 1]]&amp;#REF!&amp;#REF!</f>
        <v>#VALUE!</v>
      </c>
    </row>
    <row r="965" spans="29:32" x14ac:dyDescent="0.3">
      <c r="AC965" t="e">
        <f>+Combinar1[[#This Row],[Descripción Filtro URL 1]]</f>
        <v>#VALUE!</v>
      </c>
      <c r="AD965" t="e">
        <f>+Combinar1[[#This Row],[titulo]]&amp;AC965&amp;", "&amp;Combinar1[[#This Row],[temporalidad]]</f>
        <v>#VALUE!</v>
      </c>
      <c r="AE965" t="e">
        <f>+Combinar1[[#This Row],[descripcion_larga]]&amp;AC965&amp;", según datos del "&amp;Combinar1[[#This Row],[fuente]]&amp;", "&amp;Combinar1[[#This Row],[temporalidad]]</f>
        <v>#VALUE!</v>
      </c>
      <c r="AF965" t="e">
        <f>+Combinar1[[#This Row],[url]]&amp;Combinar1[[#This Row],[Complemento Link]]&amp;Combinar1[[#This Row],[id_fil_url 1]]&amp;#REF!&amp;#REF!</f>
        <v>#VALUE!</v>
      </c>
    </row>
    <row r="966" spans="29:32" x14ac:dyDescent="0.3">
      <c r="AC966" t="e">
        <f>+Combinar1[[#This Row],[Descripción Filtro URL 1]]</f>
        <v>#VALUE!</v>
      </c>
      <c r="AD966" t="e">
        <f>+Combinar1[[#This Row],[titulo]]&amp;AC966&amp;", "&amp;Combinar1[[#This Row],[temporalidad]]</f>
        <v>#VALUE!</v>
      </c>
      <c r="AE966" t="e">
        <f>+Combinar1[[#This Row],[descripcion_larga]]&amp;AC966&amp;", según datos del "&amp;Combinar1[[#This Row],[fuente]]&amp;", "&amp;Combinar1[[#This Row],[temporalidad]]</f>
        <v>#VALUE!</v>
      </c>
      <c r="AF966" t="e">
        <f>+Combinar1[[#This Row],[url]]&amp;Combinar1[[#This Row],[Complemento Link]]&amp;Combinar1[[#This Row],[id_fil_url 1]]&amp;#REF!&amp;#REF!</f>
        <v>#VALUE!</v>
      </c>
    </row>
    <row r="967" spans="29:32" x14ac:dyDescent="0.3">
      <c r="AC967" t="e">
        <f>+Combinar1[[#This Row],[Descripción Filtro URL 1]]</f>
        <v>#VALUE!</v>
      </c>
      <c r="AD967" t="e">
        <f>+Combinar1[[#This Row],[titulo]]&amp;AC967&amp;", "&amp;Combinar1[[#This Row],[temporalidad]]</f>
        <v>#VALUE!</v>
      </c>
      <c r="AE967" t="e">
        <f>+Combinar1[[#This Row],[descripcion_larga]]&amp;AC967&amp;", según datos del "&amp;Combinar1[[#This Row],[fuente]]&amp;", "&amp;Combinar1[[#This Row],[temporalidad]]</f>
        <v>#VALUE!</v>
      </c>
      <c r="AF967" t="e">
        <f>+Combinar1[[#This Row],[url]]&amp;Combinar1[[#This Row],[Complemento Link]]&amp;Combinar1[[#This Row],[id_fil_url 1]]&amp;#REF!&amp;#REF!</f>
        <v>#VALUE!</v>
      </c>
    </row>
    <row r="968" spans="29:32" x14ac:dyDescent="0.3">
      <c r="AC968" t="e">
        <f>+Combinar1[[#This Row],[Descripción Filtro URL 1]]</f>
        <v>#VALUE!</v>
      </c>
      <c r="AD968" t="e">
        <f>+Combinar1[[#This Row],[titulo]]&amp;AC968&amp;", "&amp;Combinar1[[#This Row],[temporalidad]]</f>
        <v>#VALUE!</v>
      </c>
      <c r="AE968" t="e">
        <f>+Combinar1[[#This Row],[descripcion_larga]]&amp;AC968&amp;", según datos del "&amp;Combinar1[[#This Row],[fuente]]&amp;", "&amp;Combinar1[[#This Row],[temporalidad]]</f>
        <v>#VALUE!</v>
      </c>
      <c r="AF968" t="e">
        <f>+Combinar1[[#This Row],[url]]&amp;Combinar1[[#This Row],[Complemento Link]]&amp;Combinar1[[#This Row],[id_fil_url 1]]&amp;#REF!&amp;#REF!</f>
        <v>#VALUE!</v>
      </c>
    </row>
    <row r="969" spans="29:32" x14ac:dyDescent="0.3">
      <c r="AC969" t="e">
        <f>+Combinar1[[#This Row],[Descripción Filtro URL 1]]</f>
        <v>#VALUE!</v>
      </c>
      <c r="AD969" t="e">
        <f>+Combinar1[[#This Row],[titulo]]&amp;AC969&amp;", "&amp;Combinar1[[#This Row],[temporalidad]]</f>
        <v>#VALUE!</v>
      </c>
      <c r="AE969" t="e">
        <f>+Combinar1[[#This Row],[descripcion_larga]]&amp;AC969&amp;", según datos del "&amp;Combinar1[[#This Row],[fuente]]&amp;", "&amp;Combinar1[[#This Row],[temporalidad]]</f>
        <v>#VALUE!</v>
      </c>
      <c r="AF969" t="e">
        <f>+Combinar1[[#This Row],[url]]&amp;Combinar1[[#This Row],[Complemento Link]]&amp;Combinar1[[#This Row],[id_fil_url 1]]&amp;#REF!&amp;#REF!</f>
        <v>#VALUE!</v>
      </c>
    </row>
    <row r="970" spans="29:32" x14ac:dyDescent="0.3">
      <c r="AC970" t="e">
        <f>+Combinar1[[#This Row],[Descripción Filtro URL 1]]</f>
        <v>#VALUE!</v>
      </c>
      <c r="AD970" t="e">
        <f>+Combinar1[[#This Row],[titulo]]&amp;AC970&amp;", "&amp;Combinar1[[#This Row],[temporalidad]]</f>
        <v>#VALUE!</v>
      </c>
      <c r="AE970" t="e">
        <f>+Combinar1[[#This Row],[descripcion_larga]]&amp;AC970&amp;", según datos del "&amp;Combinar1[[#This Row],[fuente]]&amp;", "&amp;Combinar1[[#This Row],[temporalidad]]</f>
        <v>#VALUE!</v>
      </c>
      <c r="AF970" t="e">
        <f>+Combinar1[[#This Row],[url]]&amp;Combinar1[[#This Row],[Complemento Link]]&amp;Combinar1[[#This Row],[id_fil_url 1]]&amp;#REF!&amp;#REF!</f>
        <v>#VALUE!</v>
      </c>
    </row>
    <row r="971" spans="29:32" x14ac:dyDescent="0.3">
      <c r="AC971" t="e">
        <f>+Combinar1[[#This Row],[Descripción Filtro URL 1]]</f>
        <v>#VALUE!</v>
      </c>
      <c r="AD971" t="e">
        <f>+Combinar1[[#This Row],[titulo]]&amp;AC971&amp;", "&amp;Combinar1[[#This Row],[temporalidad]]</f>
        <v>#VALUE!</v>
      </c>
      <c r="AE971" t="e">
        <f>+Combinar1[[#This Row],[descripcion_larga]]&amp;AC971&amp;", según datos del "&amp;Combinar1[[#This Row],[fuente]]&amp;", "&amp;Combinar1[[#This Row],[temporalidad]]</f>
        <v>#VALUE!</v>
      </c>
      <c r="AF971" t="e">
        <f>+Combinar1[[#This Row],[url]]&amp;Combinar1[[#This Row],[Complemento Link]]&amp;Combinar1[[#This Row],[id_fil_url 1]]&amp;#REF!&amp;#REF!</f>
        <v>#VALUE!</v>
      </c>
    </row>
    <row r="972" spans="29:32" x14ac:dyDescent="0.3">
      <c r="AC972" t="e">
        <f>+Combinar1[[#This Row],[Descripción Filtro URL 1]]</f>
        <v>#VALUE!</v>
      </c>
      <c r="AD972" t="e">
        <f>+Combinar1[[#This Row],[titulo]]&amp;AC972&amp;", "&amp;Combinar1[[#This Row],[temporalidad]]</f>
        <v>#VALUE!</v>
      </c>
      <c r="AE972" t="e">
        <f>+Combinar1[[#This Row],[descripcion_larga]]&amp;AC972&amp;", según datos del "&amp;Combinar1[[#This Row],[fuente]]&amp;", "&amp;Combinar1[[#This Row],[temporalidad]]</f>
        <v>#VALUE!</v>
      </c>
      <c r="AF972" t="e">
        <f>+Combinar1[[#This Row],[url]]&amp;Combinar1[[#This Row],[Complemento Link]]&amp;Combinar1[[#This Row],[id_fil_url 1]]&amp;#REF!&amp;#REF!</f>
        <v>#VALUE!</v>
      </c>
    </row>
    <row r="973" spans="29:32" x14ac:dyDescent="0.3">
      <c r="AC973" t="e">
        <f>+Combinar1[[#This Row],[Descripción Filtro URL 1]]</f>
        <v>#VALUE!</v>
      </c>
      <c r="AD973" t="e">
        <f>+Combinar1[[#This Row],[titulo]]&amp;AC973&amp;", "&amp;Combinar1[[#This Row],[temporalidad]]</f>
        <v>#VALUE!</v>
      </c>
      <c r="AE973" t="e">
        <f>+Combinar1[[#This Row],[descripcion_larga]]&amp;AC973&amp;", según datos del "&amp;Combinar1[[#This Row],[fuente]]&amp;", "&amp;Combinar1[[#This Row],[temporalidad]]</f>
        <v>#VALUE!</v>
      </c>
      <c r="AF973" t="e">
        <f>+Combinar1[[#This Row],[url]]&amp;Combinar1[[#This Row],[Complemento Link]]&amp;Combinar1[[#This Row],[id_fil_url 1]]&amp;#REF!&amp;#REF!</f>
        <v>#VALUE!</v>
      </c>
    </row>
    <row r="974" spans="29:32" x14ac:dyDescent="0.3">
      <c r="AC974" t="e">
        <f>+Combinar1[[#This Row],[Descripción Filtro URL 1]]</f>
        <v>#VALUE!</v>
      </c>
      <c r="AD974" t="e">
        <f>+Combinar1[[#This Row],[titulo]]&amp;AC974&amp;", "&amp;Combinar1[[#This Row],[temporalidad]]</f>
        <v>#VALUE!</v>
      </c>
      <c r="AE974" t="e">
        <f>+Combinar1[[#This Row],[descripcion_larga]]&amp;AC974&amp;", según datos del "&amp;Combinar1[[#This Row],[fuente]]&amp;", "&amp;Combinar1[[#This Row],[temporalidad]]</f>
        <v>#VALUE!</v>
      </c>
      <c r="AF974" t="e">
        <f>+Combinar1[[#This Row],[url]]&amp;Combinar1[[#This Row],[Complemento Link]]&amp;Combinar1[[#This Row],[id_fil_url 1]]&amp;#REF!&amp;#REF!</f>
        <v>#VALUE!</v>
      </c>
    </row>
    <row r="975" spans="29:32" x14ac:dyDescent="0.3">
      <c r="AC975" t="e">
        <f>+Combinar1[[#This Row],[Descripción Filtro URL 1]]</f>
        <v>#VALUE!</v>
      </c>
      <c r="AD975" t="e">
        <f>+Combinar1[[#This Row],[titulo]]&amp;AC975&amp;", "&amp;Combinar1[[#This Row],[temporalidad]]</f>
        <v>#VALUE!</v>
      </c>
      <c r="AE975" t="e">
        <f>+Combinar1[[#This Row],[descripcion_larga]]&amp;AC975&amp;", según datos del "&amp;Combinar1[[#This Row],[fuente]]&amp;", "&amp;Combinar1[[#This Row],[temporalidad]]</f>
        <v>#VALUE!</v>
      </c>
      <c r="AF975" t="e">
        <f>+Combinar1[[#This Row],[url]]&amp;Combinar1[[#This Row],[Complemento Link]]&amp;Combinar1[[#This Row],[id_fil_url 1]]&amp;#REF!&amp;#REF!</f>
        <v>#VALUE!</v>
      </c>
    </row>
    <row r="976" spans="29:32" x14ac:dyDescent="0.3">
      <c r="AC976" t="e">
        <f>+Combinar1[[#This Row],[Descripción Filtro URL 1]]</f>
        <v>#VALUE!</v>
      </c>
      <c r="AD976" t="e">
        <f>+Combinar1[[#This Row],[titulo]]&amp;AC976&amp;", "&amp;Combinar1[[#This Row],[temporalidad]]</f>
        <v>#VALUE!</v>
      </c>
      <c r="AE976" t="e">
        <f>+Combinar1[[#This Row],[descripcion_larga]]&amp;AC976&amp;", según datos del "&amp;Combinar1[[#This Row],[fuente]]&amp;", "&amp;Combinar1[[#This Row],[temporalidad]]</f>
        <v>#VALUE!</v>
      </c>
      <c r="AF976" t="e">
        <f>+Combinar1[[#This Row],[url]]&amp;Combinar1[[#This Row],[Complemento Link]]&amp;Combinar1[[#This Row],[id_fil_url 1]]&amp;#REF!&amp;#REF!</f>
        <v>#VALUE!</v>
      </c>
    </row>
    <row r="977" spans="29:32" x14ac:dyDescent="0.3">
      <c r="AC977" t="e">
        <f>+Combinar1[[#This Row],[Descripción Filtro URL 1]]</f>
        <v>#VALUE!</v>
      </c>
      <c r="AD977" t="e">
        <f>+Combinar1[[#This Row],[titulo]]&amp;AC977&amp;", "&amp;Combinar1[[#This Row],[temporalidad]]</f>
        <v>#VALUE!</v>
      </c>
      <c r="AE977" t="e">
        <f>+Combinar1[[#This Row],[descripcion_larga]]&amp;AC977&amp;", según datos del "&amp;Combinar1[[#This Row],[fuente]]&amp;", "&amp;Combinar1[[#This Row],[temporalidad]]</f>
        <v>#VALUE!</v>
      </c>
      <c r="AF977" t="e">
        <f>+Combinar1[[#This Row],[url]]&amp;Combinar1[[#This Row],[Complemento Link]]&amp;Combinar1[[#This Row],[id_fil_url 1]]&amp;#REF!&amp;#REF!</f>
        <v>#VALUE!</v>
      </c>
    </row>
    <row r="978" spans="29:32" x14ac:dyDescent="0.3">
      <c r="AC978" t="e">
        <f>+Combinar1[[#This Row],[Descripción Filtro URL 1]]</f>
        <v>#VALUE!</v>
      </c>
      <c r="AD978" t="e">
        <f>+Combinar1[[#This Row],[titulo]]&amp;AC978&amp;", "&amp;Combinar1[[#This Row],[temporalidad]]</f>
        <v>#VALUE!</v>
      </c>
      <c r="AE978" t="e">
        <f>+Combinar1[[#This Row],[descripcion_larga]]&amp;AC978&amp;", según datos del "&amp;Combinar1[[#This Row],[fuente]]&amp;", "&amp;Combinar1[[#This Row],[temporalidad]]</f>
        <v>#VALUE!</v>
      </c>
      <c r="AF978" t="e">
        <f>+Combinar1[[#This Row],[url]]&amp;Combinar1[[#This Row],[Complemento Link]]&amp;Combinar1[[#This Row],[id_fil_url 1]]&amp;#REF!&amp;#REF!</f>
        <v>#VALUE!</v>
      </c>
    </row>
    <row r="979" spans="29:32" x14ac:dyDescent="0.3">
      <c r="AC979" t="e">
        <f>+Combinar1[[#This Row],[Descripción Filtro URL 1]]</f>
        <v>#VALUE!</v>
      </c>
      <c r="AD979" t="e">
        <f>+Combinar1[[#This Row],[titulo]]&amp;AC979&amp;", "&amp;Combinar1[[#This Row],[temporalidad]]</f>
        <v>#VALUE!</v>
      </c>
      <c r="AE979" t="e">
        <f>+Combinar1[[#This Row],[descripcion_larga]]&amp;AC979&amp;", según datos del "&amp;Combinar1[[#This Row],[fuente]]&amp;", "&amp;Combinar1[[#This Row],[temporalidad]]</f>
        <v>#VALUE!</v>
      </c>
      <c r="AF979" t="e">
        <f>+Combinar1[[#This Row],[url]]&amp;Combinar1[[#This Row],[Complemento Link]]&amp;Combinar1[[#This Row],[id_fil_url 1]]&amp;#REF!&amp;#REF!</f>
        <v>#VALUE!</v>
      </c>
    </row>
    <row r="980" spans="29:32" x14ac:dyDescent="0.3">
      <c r="AC980" t="e">
        <f>+Combinar1[[#This Row],[Descripción Filtro URL 1]]</f>
        <v>#VALUE!</v>
      </c>
      <c r="AD980" t="e">
        <f>+Combinar1[[#This Row],[titulo]]&amp;AC980&amp;", "&amp;Combinar1[[#This Row],[temporalidad]]</f>
        <v>#VALUE!</v>
      </c>
      <c r="AE980" t="e">
        <f>+Combinar1[[#This Row],[descripcion_larga]]&amp;AC980&amp;", según datos del "&amp;Combinar1[[#This Row],[fuente]]&amp;", "&amp;Combinar1[[#This Row],[temporalidad]]</f>
        <v>#VALUE!</v>
      </c>
      <c r="AF980" t="e">
        <f>+Combinar1[[#This Row],[url]]&amp;Combinar1[[#This Row],[Complemento Link]]&amp;Combinar1[[#This Row],[id_fil_url 1]]&amp;#REF!&amp;#REF!</f>
        <v>#VALUE!</v>
      </c>
    </row>
    <row r="981" spans="29:32" x14ac:dyDescent="0.3">
      <c r="AC981" t="e">
        <f>+Combinar1[[#This Row],[Descripción Filtro URL 1]]</f>
        <v>#VALUE!</v>
      </c>
      <c r="AD981" t="e">
        <f>+Combinar1[[#This Row],[titulo]]&amp;AC981&amp;", "&amp;Combinar1[[#This Row],[temporalidad]]</f>
        <v>#VALUE!</v>
      </c>
      <c r="AE981" t="e">
        <f>+Combinar1[[#This Row],[descripcion_larga]]&amp;AC981&amp;", según datos del "&amp;Combinar1[[#This Row],[fuente]]&amp;", "&amp;Combinar1[[#This Row],[temporalidad]]</f>
        <v>#VALUE!</v>
      </c>
      <c r="AF981" t="e">
        <f>+Combinar1[[#This Row],[url]]&amp;Combinar1[[#This Row],[Complemento Link]]&amp;Combinar1[[#This Row],[id_fil_url 1]]&amp;#REF!&amp;#REF!</f>
        <v>#VALUE!</v>
      </c>
    </row>
    <row r="982" spans="29:32" x14ac:dyDescent="0.3">
      <c r="AC982" t="e">
        <f>+Combinar1[[#This Row],[Descripción Filtro URL 1]]</f>
        <v>#VALUE!</v>
      </c>
      <c r="AD982" t="e">
        <f>+Combinar1[[#This Row],[titulo]]&amp;AC982&amp;", "&amp;Combinar1[[#This Row],[temporalidad]]</f>
        <v>#VALUE!</v>
      </c>
      <c r="AE982" t="e">
        <f>+Combinar1[[#This Row],[descripcion_larga]]&amp;AC982&amp;", según datos del "&amp;Combinar1[[#This Row],[fuente]]&amp;", "&amp;Combinar1[[#This Row],[temporalidad]]</f>
        <v>#VALUE!</v>
      </c>
      <c r="AF982" t="e">
        <f>+Combinar1[[#This Row],[url]]&amp;Combinar1[[#This Row],[Complemento Link]]&amp;Combinar1[[#This Row],[id_fil_url 1]]&amp;#REF!&amp;#REF!</f>
        <v>#VALUE!</v>
      </c>
    </row>
    <row r="983" spans="29:32" x14ac:dyDescent="0.3">
      <c r="AC983" t="e">
        <f>+Combinar1[[#This Row],[Descripción Filtro URL 1]]</f>
        <v>#VALUE!</v>
      </c>
      <c r="AD983" t="e">
        <f>+Combinar1[[#This Row],[titulo]]&amp;AC983&amp;", "&amp;Combinar1[[#This Row],[temporalidad]]</f>
        <v>#VALUE!</v>
      </c>
      <c r="AE983" t="e">
        <f>+Combinar1[[#This Row],[descripcion_larga]]&amp;AC983&amp;", según datos del "&amp;Combinar1[[#This Row],[fuente]]&amp;", "&amp;Combinar1[[#This Row],[temporalidad]]</f>
        <v>#VALUE!</v>
      </c>
      <c r="AF983" t="e">
        <f>+Combinar1[[#This Row],[url]]&amp;Combinar1[[#This Row],[Complemento Link]]&amp;Combinar1[[#This Row],[id_fil_url 1]]&amp;#REF!&amp;#REF!</f>
        <v>#VALUE!</v>
      </c>
    </row>
    <row r="984" spans="29:32" x14ac:dyDescent="0.3">
      <c r="AC984" t="e">
        <f>+Combinar1[[#This Row],[Descripción Filtro URL 1]]</f>
        <v>#VALUE!</v>
      </c>
      <c r="AD984" t="e">
        <f>+Combinar1[[#This Row],[titulo]]&amp;AC984&amp;", "&amp;Combinar1[[#This Row],[temporalidad]]</f>
        <v>#VALUE!</v>
      </c>
      <c r="AE984" t="e">
        <f>+Combinar1[[#This Row],[descripcion_larga]]&amp;AC984&amp;", según datos del "&amp;Combinar1[[#This Row],[fuente]]&amp;", "&amp;Combinar1[[#This Row],[temporalidad]]</f>
        <v>#VALUE!</v>
      </c>
      <c r="AF984" t="e">
        <f>+Combinar1[[#This Row],[url]]&amp;Combinar1[[#This Row],[Complemento Link]]&amp;Combinar1[[#This Row],[id_fil_url 1]]&amp;#REF!&amp;#REF!</f>
        <v>#VALUE!</v>
      </c>
    </row>
    <row r="985" spans="29:32" x14ac:dyDescent="0.3">
      <c r="AC985" t="e">
        <f>+Combinar1[[#This Row],[Descripción Filtro URL 1]]</f>
        <v>#VALUE!</v>
      </c>
      <c r="AD985" t="e">
        <f>+Combinar1[[#This Row],[titulo]]&amp;AC985&amp;", "&amp;Combinar1[[#This Row],[temporalidad]]</f>
        <v>#VALUE!</v>
      </c>
      <c r="AE985" t="e">
        <f>+Combinar1[[#This Row],[descripcion_larga]]&amp;AC985&amp;", según datos del "&amp;Combinar1[[#This Row],[fuente]]&amp;", "&amp;Combinar1[[#This Row],[temporalidad]]</f>
        <v>#VALUE!</v>
      </c>
      <c r="AF985" t="e">
        <f>+Combinar1[[#This Row],[url]]&amp;Combinar1[[#This Row],[Complemento Link]]&amp;Combinar1[[#This Row],[id_fil_url 1]]&amp;#REF!&amp;#REF!</f>
        <v>#VALUE!</v>
      </c>
    </row>
    <row r="986" spans="29:32" x14ac:dyDescent="0.3">
      <c r="AC986" t="e">
        <f>+Combinar1[[#This Row],[Descripción Filtro URL 1]]</f>
        <v>#VALUE!</v>
      </c>
      <c r="AD986" t="e">
        <f>+Combinar1[[#This Row],[titulo]]&amp;AC986&amp;", "&amp;Combinar1[[#This Row],[temporalidad]]</f>
        <v>#VALUE!</v>
      </c>
      <c r="AE986" t="e">
        <f>+Combinar1[[#This Row],[descripcion_larga]]&amp;AC986&amp;", según datos del "&amp;Combinar1[[#This Row],[fuente]]&amp;", "&amp;Combinar1[[#This Row],[temporalidad]]</f>
        <v>#VALUE!</v>
      </c>
      <c r="AF986" t="e">
        <f>+Combinar1[[#This Row],[url]]&amp;Combinar1[[#This Row],[Complemento Link]]&amp;Combinar1[[#This Row],[id_fil_url 1]]&amp;#REF!&amp;#REF!</f>
        <v>#VALUE!</v>
      </c>
    </row>
    <row r="987" spans="29:32" x14ac:dyDescent="0.3">
      <c r="AC987" t="e">
        <f>+Combinar1[[#This Row],[Descripción Filtro URL 1]]</f>
        <v>#VALUE!</v>
      </c>
      <c r="AD987" t="e">
        <f>+Combinar1[[#This Row],[titulo]]&amp;AC987&amp;", "&amp;Combinar1[[#This Row],[temporalidad]]</f>
        <v>#VALUE!</v>
      </c>
      <c r="AE987" t="e">
        <f>+Combinar1[[#This Row],[descripcion_larga]]&amp;AC987&amp;", según datos del "&amp;Combinar1[[#This Row],[fuente]]&amp;", "&amp;Combinar1[[#This Row],[temporalidad]]</f>
        <v>#VALUE!</v>
      </c>
      <c r="AF987" t="e">
        <f>+Combinar1[[#This Row],[url]]&amp;Combinar1[[#This Row],[Complemento Link]]&amp;Combinar1[[#This Row],[id_fil_url 1]]&amp;#REF!&amp;#REF!</f>
        <v>#VALUE!</v>
      </c>
    </row>
    <row r="988" spans="29:32" x14ac:dyDescent="0.3">
      <c r="AC988" t="e">
        <f>+Combinar1[[#This Row],[Descripción Filtro URL 1]]</f>
        <v>#VALUE!</v>
      </c>
      <c r="AD988" t="e">
        <f>+Combinar1[[#This Row],[titulo]]&amp;AC988&amp;", "&amp;Combinar1[[#This Row],[temporalidad]]</f>
        <v>#VALUE!</v>
      </c>
      <c r="AE988" t="e">
        <f>+Combinar1[[#This Row],[descripcion_larga]]&amp;AC988&amp;", según datos del "&amp;Combinar1[[#This Row],[fuente]]&amp;", "&amp;Combinar1[[#This Row],[temporalidad]]</f>
        <v>#VALUE!</v>
      </c>
      <c r="AF988" t="e">
        <f>+Combinar1[[#This Row],[url]]&amp;Combinar1[[#This Row],[Complemento Link]]&amp;Combinar1[[#This Row],[id_fil_url 1]]&amp;#REF!&amp;#REF!</f>
        <v>#VALUE!</v>
      </c>
    </row>
    <row r="989" spans="29:32" x14ac:dyDescent="0.3">
      <c r="AC989" t="e">
        <f>+Combinar1[[#This Row],[Descripción Filtro URL 1]]</f>
        <v>#VALUE!</v>
      </c>
      <c r="AD989" t="e">
        <f>+Combinar1[[#This Row],[titulo]]&amp;AC989&amp;", "&amp;Combinar1[[#This Row],[temporalidad]]</f>
        <v>#VALUE!</v>
      </c>
      <c r="AE989" t="e">
        <f>+Combinar1[[#This Row],[descripcion_larga]]&amp;AC989&amp;", según datos del "&amp;Combinar1[[#This Row],[fuente]]&amp;", "&amp;Combinar1[[#This Row],[temporalidad]]</f>
        <v>#VALUE!</v>
      </c>
      <c r="AF989" t="e">
        <f>+Combinar1[[#This Row],[url]]&amp;Combinar1[[#This Row],[Complemento Link]]&amp;Combinar1[[#This Row],[id_fil_url 1]]&amp;#REF!&amp;#REF!</f>
        <v>#VALUE!</v>
      </c>
    </row>
    <row r="990" spans="29:32" x14ac:dyDescent="0.3">
      <c r="AC990" t="e">
        <f>+Combinar1[[#This Row],[Descripción Filtro URL 1]]</f>
        <v>#VALUE!</v>
      </c>
      <c r="AD990" t="e">
        <f>+Combinar1[[#This Row],[titulo]]&amp;AC990&amp;", "&amp;Combinar1[[#This Row],[temporalidad]]</f>
        <v>#VALUE!</v>
      </c>
      <c r="AE990" t="e">
        <f>+Combinar1[[#This Row],[descripcion_larga]]&amp;AC990&amp;", según datos del "&amp;Combinar1[[#This Row],[fuente]]&amp;", "&amp;Combinar1[[#This Row],[temporalidad]]</f>
        <v>#VALUE!</v>
      </c>
      <c r="AF990" t="e">
        <f>+Combinar1[[#This Row],[url]]&amp;Combinar1[[#This Row],[Complemento Link]]&amp;Combinar1[[#This Row],[id_fil_url 1]]&amp;#REF!&amp;#REF!</f>
        <v>#VALUE!</v>
      </c>
    </row>
    <row r="991" spans="29:32" x14ac:dyDescent="0.3">
      <c r="AC991" t="e">
        <f>+Combinar1[[#This Row],[Descripción Filtro URL 1]]</f>
        <v>#VALUE!</v>
      </c>
      <c r="AD991" t="e">
        <f>+Combinar1[[#This Row],[titulo]]&amp;AC991&amp;", "&amp;Combinar1[[#This Row],[temporalidad]]</f>
        <v>#VALUE!</v>
      </c>
      <c r="AE991" t="e">
        <f>+Combinar1[[#This Row],[descripcion_larga]]&amp;AC991&amp;", según datos del "&amp;Combinar1[[#This Row],[fuente]]&amp;", "&amp;Combinar1[[#This Row],[temporalidad]]</f>
        <v>#VALUE!</v>
      </c>
      <c r="AF991" t="e">
        <f>+Combinar1[[#This Row],[url]]&amp;Combinar1[[#This Row],[Complemento Link]]&amp;Combinar1[[#This Row],[id_fil_url 1]]&amp;#REF!&amp;#REF!</f>
        <v>#VALUE!</v>
      </c>
    </row>
    <row r="992" spans="29:32" x14ac:dyDescent="0.3">
      <c r="AC992" t="e">
        <f>+Combinar1[[#This Row],[Descripción Filtro URL 1]]</f>
        <v>#VALUE!</v>
      </c>
      <c r="AD992" t="e">
        <f>+Combinar1[[#This Row],[titulo]]&amp;AC992&amp;", "&amp;Combinar1[[#This Row],[temporalidad]]</f>
        <v>#VALUE!</v>
      </c>
      <c r="AE992" t="e">
        <f>+Combinar1[[#This Row],[descripcion_larga]]&amp;AC992&amp;", según datos del "&amp;Combinar1[[#This Row],[fuente]]&amp;", "&amp;Combinar1[[#This Row],[temporalidad]]</f>
        <v>#VALUE!</v>
      </c>
      <c r="AF992" t="e">
        <f>+Combinar1[[#This Row],[url]]&amp;Combinar1[[#This Row],[Complemento Link]]&amp;Combinar1[[#This Row],[id_fil_url 1]]&amp;#REF!&amp;#REF!</f>
        <v>#VALUE!</v>
      </c>
    </row>
    <row r="993" spans="29:32" x14ac:dyDescent="0.3">
      <c r="AC993" t="e">
        <f>+Combinar1[[#This Row],[Descripción Filtro URL 1]]</f>
        <v>#VALUE!</v>
      </c>
      <c r="AD993" t="e">
        <f>+Combinar1[[#This Row],[titulo]]&amp;AC993&amp;", "&amp;Combinar1[[#This Row],[temporalidad]]</f>
        <v>#VALUE!</v>
      </c>
      <c r="AE993" t="e">
        <f>+Combinar1[[#This Row],[descripcion_larga]]&amp;AC993&amp;", según datos del "&amp;Combinar1[[#This Row],[fuente]]&amp;", "&amp;Combinar1[[#This Row],[temporalidad]]</f>
        <v>#VALUE!</v>
      </c>
      <c r="AF993" t="e">
        <f>+Combinar1[[#This Row],[url]]&amp;Combinar1[[#This Row],[Complemento Link]]&amp;Combinar1[[#This Row],[id_fil_url 1]]&amp;#REF!&amp;#REF!</f>
        <v>#VALUE!</v>
      </c>
    </row>
    <row r="994" spans="29:32" x14ac:dyDescent="0.3">
      <c r="AC994" t="e">
        <f>+Combinar1[[#This Row],[Descripción Filtro URL 1]]</f>
        <v>#VALUE!</v>
      </c>
      <c r="AD994" t="e">
        <f>+Combinar1[[#This Row],[titulo]]&amp;AC994&amp;", "&amp;Combinar1[[#This Row],[temporalidad]]</f>
        <v>#VALUE!</v>
      </c>
      <c r="AE994" t="e">
        <f>+Combinar1[[#This Row],[descripcion_larga]]&amp;AC994&amp;", según datos del "&amp;Combinar1[[#This Row],[fuente]]&amp;", "&amp;Combinar1[[#This Row],[temporalidad]]</f>
        <v>#VALUE!</v>
      </c>
      <c r="AF994" t="e">
        <f>+Combinar1[[#This Row],[url]]&amp;Combinar1[[#This Row],[Complemento Link]]&amp;Combinar1[[#This Row],[id_fil_url 1]]&amp;#REF!&amp;#REF!</f>
        <v>#VALUE!</v>
      </c>
    </row>
    <row r="995" spans="29:32" x14ac:dyDescent="0.3">
      <c r="AC995" t="e">
        <f>+Combinar1[[#This Row],[Descripción Filtro URL 1]]</f>
        <v>#VALUE!</v>
      </c>
      <c r="AD995" t="e">
        <f>+Combinar1[[#This Row],[titulo]]&amp;AC995&amp;", "&amp;Combinar1[[#This Row],[temporalidad]]</f>
        <v>#VALUE!</v>
      </c>
      <c r="AE995" t="e">
        <f>+Combinar1[[#This Row],[descripcion_larga]]&amp;AC995&amp;", según datos del "&amp;Combinar1[[#This Row],[fuente]]&amp;", "&amp;Combinar1[[#This Row],[temporalidad]]</f>
        <v>#VALUE!</v>
      </c>
      <c r="AF995" t="e">
        <f>+Combinar1[[#This Row],[url]]&amp;Combinar1[[#This Row],[Complemento Link]]&amp;Combinar1[[#This Row],[id_fil_url 1]]&amp;#REF!&amp;#REF!</f>
        <v>#VALUE!</v>
      </c>
    </row>
    <row r="996" spans="29:32" x14ac:dyDescent="0.3">
      <c r="AC996" t="e">
        <f>+Combinar1[[#This Row],[Descripción Filtro URL 1]]</f>
        <v>#VALUE!</v>
      </c>
      <c r="AD996" t="e">
        <f>+Combinar1[[#This Row],[titulo]]&amp;AC996&amp;", "&amp;Combinar1[[#This Row],[temporalidad]]</f>
        <v>#VALUE!</v>
      </c>
      <c r="AE996" t="e">
        <f>+Combinar1[[#This Row],[descripcion_larga]]&amp;AC996&amp;", según datos del "&amp;Combinar1[[#This Row],[fuente]]&amp;", "&amp;Combinar1[[#This Row],[temporalidad]]</f>
        <v>#VALUE!</v>
      </c>
      <c r="AF996" t="e">
        <f>+Combinar1[[#This Row],[url]]&amp;Combinar1[[#This Row],[Complemento Link]]&amp;Combinar1[[#This Row],[id_fil_url 1]]&amp;#REF!&amp;#REF!</f>
        <v>#VALUE!</v>
      </c>
    </row>
    <row r="997" spans="29:32" x14ac:dyDescent="0.3">
      <c r="AC997" t="e">
        <f>+Combinar1[[#This Row],[Descripción Filtro URL 1]]</f>
        <v>#VALUE!</v>
      </c>
      <c r="AD997" t="e">
        <f>+Combinar1[[#This Row],[titulo]]&amp;AC997&amp;", "&amp;Combinar1[[#This Row],[temporalidad]]</f>
        <v>#VALUE!</v>
      </c>
      <c r="AE997" t="e">
        <f>+Combinar1[[#This Row],[descripcion_larga]]&amp;AC997&amp;", según datos del "&amp;Combinar1[[#This Row],[fuente]]&amp;", "&amp;Combinar1[[#This Row],[temporalidad]]</f>
        <v>#VALUE!</v>
      </c>
      <c r="AF997" t="e">
        <f>+Combinar1[[#This Row],[url]]&amp;Combinar1[[#This Row],[Complemento Link]]&amp;Combinar1[[#This Row],[id_fil_url 1]]&amp;#REF!&amp;#REF!</f>
        <v>#VALUE!</v>
      </c>
    </row>
    <row r="998" spans="29:32" x14ac:dyDescent="0.3">
      <c r="AC998" t="e">
        <f>+Combinar1[[#This Row],[Descripción Filtro URL 1]]</f>
        <v>#VALUE!</v>
      </c>
      <c r="AD998" t="e">
        <f>+Combinar1[[#This Row],[titulo]]&amp;AC998&amp;", "&amp;Combinar1[[#This Row],[temporalidad]]</f>
        <v>#VALUE!</v>
      </c>
      <c r="AE998" t="e">
        <f>+Combinar1[[#This Row],[descripcion_larga]]&amp;AC998&amp;", según datos del "&amp;Combinar1[[#This Row],[fuente]]&amp;", "&amp;Combinar1[[#This Row],[temporalidad]]</f>
        <v>#VALUE!</v>
      </c>
      <c r="AF998" t="e">
        <f>+Combinar1[[#This Row],[url]]&amp;Combinar1[[#This Row],[Complemento Link]]&amp;Combinar1[[#This Row],[id_fil_url 1]]&amp;#REF!&amp;#REF!</f>
        <v>#VALUE!</v>
      </c>
    </row>
    <row r="999" spans="29:32" x14ac:dyDescent="0.3">
      <c r="AC999" t="e">
        <f>+Combinar1[[#This Row],[Descripción Filtro URL 1]]</f>
        <v>#VALUE!</v>
      </c>
      <c r="AD999" t="e">
        <f>+Combinar1[[#This Row],[titulo]]&amp;AC999&amp;", "&amp;Combinar1[[#This Row],[temporalidad]]</f>
        <v>#VALUE!</v>
      </c>
      <c r="AE999" t="e">
        <f>+Combinar1[[#This Row],[descripcion_larga]]&amp;AC999&amp;", según datos del "&amp;Combinar1[[#This Row],[fuente]]&amp;", "&amp;Combinar1[[#This Row],[temporalidad]]</f>
        <v>#VALUE!</v>
      </c>
      <c r="AF999" t="e">
        <f>+Combinar1[[#This Row],[url]]&amp;Combinar1[[#This Row],[Complemento Link]]&amp;Combinar1[[#This Row],[id_fil_url 1]]&amp;#REF!&amp;#REF!</f>
        <v>#VALUE!</v>
      </c>
    </row>
    <row r="1000" spans="29:32" x14ac:dyDescent="0.3">
      <c r="AC1000" t="e">
        <f>+Combinar1[[#This Row],[Descripción Filtro URL 1]]</f>
        <v>#VALUE!</v>
      </c>
      <c r="AD1000" t="e">
        <f>+Combinar1[[#This Row],[titulo]]&amp;AC1000&amp;", "&amp;Combinar1[[#This Row],[temporalidad]]</f>
        <v>#VALUE!</v>
      </c>
      <c r="AE1000" t="e">
        <f>+Combinar1[[#This Row],[descripcion_larga]]&amp;AC1000&amp;", según datos del "&amp;Combinar1[[#This Row],[fuente]]&amp;", "&amp;Combinar1[[#This Row],[temporalidad]]</f>
        <v>#VALUE!</v>
      </c>
      <c r="AF1000" t="e">
        <f>+Combinar1[[#This Row],[url]]&amp;Combinar1[[#This Row],[Complemento Link]]&amp;Combinar1[[#This Row],[id_fil_url 1]]&amp;#REF!&amp;#REF!</f>
        <v>#VALUE!</v>
      </c>
    </row>
    <row r="1001" spans="29:32" x14ac:dyDescent="0.3">
      <c r="AC1001" t="e">
        <f>+Combinar1[[#This Row],[Descripción Filtro URL 1]]</f>
        <v>#VALUE!</v>
      </c>
      <c r="AD1001" t="e">
        <f>+Combinar1[[#This Row],[titulo]]&amp;AC1001&amp;", "&amp;Combinar1[[#This Row],[temporalidad]]</f>
        <v>#VALUE!</v>
      </c>
      <c r="AE1001" t="e">
        <f>+Combinar1[[#This Row],[descripcion_larga]]&amp;AC1001&amp;", según datos del "&amp;Combinar1[[#This Row],[fuente]]&amp;", "&amp;Combinar1[[#This Row],[temporalidad]]</f>
        <v>#VALUE!</v>
      </c>
      <c r="AF1001" t="e">
        <f>+Combinar1[[#This Row],[url]]&amp;Combinar1[[#This Row],[Complemento Link]]&amp;Combinar1[[#This Row],[id_fil_url 1]]&amp;#REF!&amp;#REF!</f>
        <v>#VALUE!</v>
      </c>
    </row>
    <row r="1002" spans="29:32" x14ac:dyDescent="0.3">
      <c r="AC1002" t="e">
        <f>+Combinar1[[#This Row],[Descripción Filtro URL 1]]</f>
        <v>#VALUE!</v>
      </c>
      <c r="AD1002" t="e">
        <f>+Combinar1[[#This Row],[titulo]]&amp;AC1002&amp;", "&amp;Combinar1[[#This Row],[temporalidad]]</f>
        <v>#VALUE!</v>
      </c>
      <c r="AE1002" t="e">
        <f>+Combinar1[[#This Row],[descripcion_larga]]&amp;AC1002&amp;", según datos del "&amp;Combinar1[[#This Row],[fuente]]&amp;", "&amp;Combinar1[[#This Row],[temporalidad]]</f>
        <v>#VALUE!</v>
      </c>
      <c r="AF1002" t="e">
        <f>+Combinar1[[#This Row],[url]]&amp;Combinar1[[#This Row],[Complemento Link]]&amp;Combinar1[[#This Row],[id_fil_url 1]]&amp;#REF!&amp;#REF!</f>
        <v>#VALUE!</v>
      </c>
    </row>
    <row r="1003" spans="29:32" x14ac:dyDescent="0.3">
      <c r="AC1003" t="e">
        <f>+Combinar1[[#This Row],[Descripción Filtro URL 1]]</f>
        <v>#VALUE!</v>
      </c>
      <c r="AD1003" t="e">
        <f>+Combinar1[[#This Row],[titulo]]&amp;AC1003&amp;", "&amp;Combinar1[[#This Row],[temporalidad]]</f>
        <v>#VALUE!</v>
      </c>
      <c r="AE1003" t="e">
        <f>+Combinar1[[#This Row],[descripcion_larga]]&amp;AC1003&amp;", según datos del "&amp;Combinar1[[#This Row],[fuente]]&amp;", "&amp;Combinar1[[#This Row],[temporalidad]]</f>
        <v>#VALUE!</v>
      </c>
      <c r="AF1003" t="e">
        <f>+Combinar1[[#This Row],[url]]&amp;Combinar1[[#This Row],[Complemento Link]]&amp;Combinar1[[#This Row],[id_fil_url 1]]&amp;#REF!&amp;#REF!</f>
        <v>#VALUE!</v>
      </c>
    </row>
    <row r="1004" spans="29:32" x14ac:dyDescent="0.3">
      <c r="AC1004" t="e">
        <f>+Combinar1[[#This Row],[Descripción Filtro URL 1]]</f>
        <v>#VALUE!</v>
      </c>
      <c r="AD1004" t="e">
        <f>+Combinar1[[#This Row],[titulo]]&amp;AC1004&amp;", "&amp;Combinar1[[#This Row],[temporalidad]]</f>
        <v>#VALUE!</v>
      </c>
      <c r="AE1004" t="e">
        <f>+Combinar1[[#This Row],[descripcion_larga]]&amp;AC1004&amp;", según datos del "&amp;Combinar1[[#This Row],[fuente]]&amp;", "&amp;Combinar1[[#This Row],[temporalidad]]</f>
        <v>#VALUE!</v>
      </c>
      <c r="AF1004" t="e">
        <f>+Combinar1[[#This Row],[url]]&amp;Combinar1[[#This Row],[Complemento Link]]&amp;Combinar1[[#This Row],[id_fil_url 1]]&amp;#REF!&amp;#REF!</f>
        <v>#VALUE!</v>
      </c>
    </row>
    <row r="1005" spans="29:32" x14ac:dyDescent="0.3">
      <c r="AC1005" t="e">
        <f>+Combinar1[[#This Row],[Descripción Filtro URL 1]]</f>
        <v>#VALUE!</v>
      </c>
      <c r="AD1005" t="e">
        <f>+Combinar1[[#This Row],[titulo]]&amp;AC1005&amp;", "&amp;Combinar1[[#This Row],[temporalidad]]</f>
        <v>#VALUE!</v>
      </c>
      <c r="AE1005" t="e">
        <f>+Combinar1[[#This Row],[descripcion_larga]]&amp;AC1005&amp;", según datos del "&amp;Combinar1[[#This Row],[fuente]]&amp;", "&amp;Combinar1[[#This Row],[temporalidad]]</f>
        <v>#VALUE!</v>
      </c>
      <c r="AF1005" t="e">
        <f>+Combinar1[[#This Row],[url]]&amp;Combinar1[[#This Row],[Complemento Link]]&amp;Combinar1[[#This Row],[id_fil_url 1]]&amp;#REF!&amp;#REF!</f>
        <v>#VALUE!</v>
      </c>
    </row>
    <row r="1006" spans="29:32" x14ac:dyDescent="0.3">
      <c r="AC1006" t="e">
        <f>+Combinar1[[#This Row],[Descripción Filtro URL 1]]</f>
        <v>#VALUE!</v>
      </c>
      <c r="AD1006" t="e">
        <f>+Combinar1[[#This Row],[titulo]]&amp;AC1006&amp;", "&amp;Combinar1[[#This Row],[temporalidad]]</f>
        <v>#VALUE!</v>
      </c>
      <c r="AE1006" t="e">
        <f>+Combinar1[[#This Row],[descripcion_larga]]&amp;AC1006&amp;", según datos del "&amp;Combinar1[[#This Row],[fuente]]&amp;", "&amp;Combinar1[[#This Row],[temporalidad]]</f>
        <v>#VALUE!</v>
      </c>
      <c r="AF1006" t="e">
        <f>+Combinar1[[#This Row],[url]]&amp;Combinar1[[#This Row],[Complemento Link]]&amp;Combinar1[[#This Row],[id_fil_url 1]]&amp;#REF!&amp;#REF!</f>
        <v>#VALUE!</v>
      </c>
    </row>
    <row r="1007" spans="29:32" x14ac:dyDescent="0.3">
      <c r="AC1007" t="e">
        <f>+Combinar1[[#This Row],[Descripción Filtro URL 1]]</f>
        <v>#VALUE!</v>
      </c>
      <c r="AD1007" t="e">
        <f>+Combinar1[[#This Row],[titulo]]&amp;AC1007&amp;", "&amp;Combinar1[[#This Row],[temporalidad]]</f>
        <v>#VALUE!</v>
      </c>
      <c r="AE1007" t="e">
        <f>+Combinar1[[#This Row],[descripcion_larga]]&amp;AC1007&amp;", según datos del "&amp;Combinar1[[#This Row],[fuente]]&amp;", "&amp;Combinar1[[#This Row],[temporalidad]]</f>
        <v>#VALUE!</v>
      </c>
      <c r="AF1007" t="e">
        <f>+Combinar1[[#This Row],[url]]&amp;Combinar1[[#This Row],[Complemento Link]]&amp;Combinar1[[#This Row],[id_fil_url 1]]&amp;#REF!&amp;#REF!</f>
        <v>#VALUE!</v>
      </c>
    </row>
    <row r="1008" spans="29:32" x14ac:dyDescent="0.3">
      <c r="AC1008" t="e">
        <f>+Combinar1[[#This Row],[Descripción Filtro URL 1]]</f>
        <v>#VALUE!</v>
      </c>
      <c r="AD1008" t="e">
        <f>+Combinar1[[#This Row],[titulo]]&amp;AC1008&amp;", "&amp;Combinar1[[#This Row],[temporalidad]]</f>
        <v>#VALUE!</v>
      </c>
      <c r="AE1008" t="e">
        <f>+Combinar1[[#This Row],[descripcion_larga]]&amp;AC1008&amp;", según datos del "&amp;Combinar1[[#This Row],[fuente]]&amp;", "&amp;Combinar1[[#This Row],[temporalidad]]</f>
        <v>#VALUE!</v>
      </c>
      <c r="AF1008" t="e">
        <f>+Combinar1[[#This Row],[url]]&amp;Combinar1[[#This Row],[Complemento Link]]&amp;Combinar1[[#This Row],[id_fil_url 1]]&amp;#REF!&amp;#REF!</f>
        <v>#VALUE!</v>
      </c>
    </row>
    <row r="1009" spans="29:32" x14ac:dyDescent="0.3">
      <c r="AC1009" t="e">
        <f>+Combinar1[[#This Row],[Descripción Filtro URL 1]]</f>
        <v>#VALUE!</v>
      </c>
      <c r="AD1009" t="e">
        <f>+Combinar1[[#This Row],[titulo]]&amp;AC1009&amp;", "&amp;Combinar1[[#This Row],[temporalidad]]</f>
        <v>#VALUE!</v>
      </c>
      <c r="AE1009" t="e">
        <f>+Combinar1[[#This Row],[descripcion_larga]]&amp;AC1009&amp;", según datos del "&amp;Combinar1[[#This Row],[fuente]]&amp;", "&amp;Combinar1[[#This Row],[temporalidad]]</f>
        <v>#VALUE!</v>
      </c>
      <c r="AF1009" t="e">
        <f>+Combinar1[[#This Row],[url]]&amp;Combinar1[[#This Row],[Complemento Link]]&amp;Combinar1[[#This Row],[id_fil_url 1]]&amp;#REF!&amp;#REF!</f>
        <v>#VALUE!</v>
      </c>
    </row>
    <row r="1010" spans="29:32" x14ac:dyDescent="0.3">
      <c r="AC1010" t="e">
        <f>+Combinar1[[#This Row],[Descripción Filtro URL 1]]</f>
        <v>#VALUE!</v>
      </c>
      <c r="AD1010" t="e">
        <f>+Combinar1[[#This Row],[titulo]]&amp;AC1010&amp;", "&amp;Combinar1[[#This Row],[temporalidad]]</f>
        <v>#VALUE!</v>
      </c>
      <c r="AE1010" t="e">
        <f>+Combinar1[[#This Row],[descripcion_larga]]&amp;AC1010&amp;", según datos del "&amp;Combinar1[[#This Row],[fuente]]&amp;", "&amp;Combinar1[[#This Row],[temporalidad]]</f>
        <v>#VALUE!</v>
      </c>
      <c r="AF1010" t="e">
        <f>+Combinar1[[#This Row],[url]]&amp;Combinar1[[#This Row],[Complemento Link]]&amp;Combinar1[[#This Row],[id_fil_url 1]]&amp;#REF!&amp;#REF!</f>
        <v>#VALUE!</v>
      </c>
    </row>
    <row r="1011" spans="29:32" x14ac:dyDescent="0.3">
      <c r="AC1011" t="e">
        <f>+Combinar1[[#This Row],[Descripción Filtro URL 1]]</f>
        <v>#VALUE!</v>
      </c>
      <c r="AD1011" t="e">
        <f>+Combinar1[[#This Row],[titulo]]&amp;AC1011&amp;", "&amp;Combinar1[[#This Row],[temporalidad]]</f>
        <v>#VALUE!</v>
      </c>
      <c r="AE1011" t="e">
        <f>+Combinar1[[#This Row],[descripcion_larga]]&amp;AC1011&amp;", según datos del "&amp;Combinar1[[#This Row],[fuente]]&amp;", "&amp;Combinar1[[#This Row],[temporalidad]]</f>
        <v>#VALUE!</v>
      </c>
      <c r="AF1011" t="e">
        <f>+Combinar1[[#This Row],[url]]&amp;Combinar1[[#This Row],[Complemento Link]]&amp;Combinar1[[#This Row],[id_fil_url 1]]&amp;#REF!&amp;#REF!</f>
        <v>#VALUE!</v>
      </c>
    </row>
    <row r="1012" spans="29:32" x14ac:dyDescent="0.3">
      <c r="AC1012" t="e">
        <f>+Combinar1[[#This Row],[Descripción Filtro URL 1]]</f>
        <v>#VALUE!</v>
      </c>
      <c r="AD1012" t="e">
        <f>+Combinar1[[#This Row],[titulo]]&amp;AC1012&amp;", "&amp;Combinar1[[#This Row],[temporalidad]]</f>
        <v>#VALUE!</v>
      </c>
      <c r="AE1012" t="e">
        <f>+Combinar1[[#This Row],[descripcion_larga]]&amp;AC1012&amp;", según datos del "&amp;Combinar1[[#This Row],[fuente]]&amp;", "&amp;Combinar1[[#This Row],[temporalidad]]</f>
        <v>#VALUE!</v>
      </c>
      <c r="AF1012" t="e">
        <f>+Combinar1[[#This Row],[url]]&amp;Combinar1[[#This Row],[Complemento Link]]&amp;Combinar1[[#This Row],[id_fil_url 1]]&amp;#REF!&amp;#REF!</f>
        <v>#VALUE!</v>
      </c>
    </row>
    <row r="1013" spans="29:32" x14ac:dyDescent="0.3">
      <c r="AC1013" t="e">
        <f>+Combinar1[[#This Row],[Descripción Filtro URL 1]]</f>
        <v>#VALUE!</v>
      </c>
      <c r="AD1013" t="e">
        <f>+Combinar1[[#This Row],[titulo]]&amp;AC1013&amp;", "&amp;Combinar1[[#This Row],[temporalidad]]</f>
        <v>#VALUE!</v>
      </c>
      <c r="AE1013" t="e">
        <f>+Combinar1[[#This Row],[descripcion_larga]]&amp;AC1013&amp;", según datos del "&amp;Combinar1[[#This Row],[fuente]]&amp;", "&amp;Combinar1[[#This Row],[temporalidad]]</f>
        <v>#VALUE!</v>
      </c>
      <c r="AF1013" t="e">
        <f>+Combinar1[[#This Row],[url]]&amp;Combinar1[[#This Row],[Complemento Link]]&amp;Combinar1[[#This Row],[id_fil_url 1]]&amp;#REF!&amp;#REF!</f>
        <v>#VALUE!</v>
      </c>
    </row>
    <row r="1014" spans="29:32" x14ac:dyDescent="0.3">
      <c r="AC1014" t="e">
        <f>+Combinar1[[#This Row],[Descripción Filtro URL 1]]</f>
        <v>#VALUE!</v>
      </c>
      <c r="AD1014" t="e">
        <f>+Combinar1[[#This Row],[titulo]]&amp;AC1014&amp;", "&amp;Combinar1[[#This Row],[temporalidad]]</f>
        <v>#VALUE!</v>
      </c>
      <c r="AE1014" t="e">
        <f>+Combinar1[[#This Row],[descripcion_larga]]&amp;AC1014&amp;", según datos del "&amp;Combinar1[[#This Row],[fuente]]&amp;", "&amp;Combinar1[[#This Row],[temporalidad]]</f>
        <v>#VALUE!</v>
      </c>
      <c r="AF1014" t="e">
        <f>+Combinar1[[#This Row],[url]]&amp;Combinar1[[#This Row],[Complemento Link]]&amp;Combinar1[[#This Row],[id_fil_url 1]]&amp;#REF!&amp;#REF!</f>
        <v>#VALUE!</v>
      </c>
    </row>
    <row r="1015" spans="29:32" x14ac:dyDescent="0.3">
      <c r="AC1015" t="e">
        <f>+Combinar1[[#This Row],[Descripción Filtro URL 1]]</f>
        <v>#VALUE!</v>
      </c>
      <c r="AD1015" t="e">
        <f>+Combinar1[[#This Row],[titulo]]&amp;AC1015&amp;", "&amp;Combinar1[[#This Row],[temporalidad]]</f>
        <v>#VALUE!</v>
      </c>
      <c r="AE1015" t="e">
        <f>+Combinar1[[#This Row],[descripcion_larga]]&amp;AC1015&amp;", según datos del "&amp;Combinar1[[#This Row],[fuente]]&amp;", "&amp;Combinar1[[#This Row],[temporalidad]]</f>
        <v>#VALUE!</v>
      </c>
      <c r="AF1015" t="e">
        <f>+Combinar1[[#This Row],[url]]&amp;Combinar1[[#This Row],[Complemento Link]]&amp;Combinar1[[#This Row],[id_fil_url 1]]&amp;#REF!&amp;#REF!</f>
        <v>#VALUE!</v>
      </c>
    </row>
    <row r="1016" spans="29:32" x14ac:dyDescent="0.3">
      <c r="AC1016" t="e">
        <f>+Combinar1[[#This Row],[Descripción Filtro URL 1]]</f>
        <v>#VALUE!</v>
      </c>
      <c r="AD1016" t="e">
        <f>+Combinar1[[#This Row],[titulo]]&amp;AC1016&amp;", "&amp;Combinar1[[#This Row],[temporalidad]]</f>
        <v>#VALUE!</v>
      </c>
      <c r="AE1016" t="e">
        <f>+Combinar1[[#This Row],[descripcion_larga]]&amp;AC1016&amp;", según datos del "&amp;Combinar1[[#This Row],[fuente]]&amp;", "&amp;Combinar1[[#This Row],[temporalidad]]</f>
        <v>#VALUE!</v>
      </c>
      <c r="AF1016" t="e">
        <f>+Combinar1[[#This Row],[url]]&amp;Combinar1[[#This Row],[Complemento Link]]&amp;Combinar1[[#This Row],[id_fil_url 1]]&amp;#REF!&amp;#REF!</f>
        <v>#VALUE!</v>
      </c>
    </row>
    <row r="1017" spans="29:32" x14ac:dyDescent="0.3">
      <c r="AC1017" t="e">
        <f>+Combinar1[[#This Row],[Descripción Filtro URL 1]]</f>
        <v>#VALUE!</v>
      </c>
      <c r="AD1017" t="e">
        <f>+Combinar1[[#This Row],[titulo]]&amp;AC1017&amp;", "&amp;Combinar1[[#This Row],[temporalidad]]</f>
        <v>#VALUE!</v>
      </c>
      <c r="AE1017" t="e">
        <f>+Combinar1[[#This Row],[descripcion_larga]]&amp;AC1017&amp;", según datos del "&amp;Combinar1[[#This Row],[fuente]]&amp;", "&amp;Combinar1[[#This Row],[temporalidad]]</f>
        <v>#VALUE!</v>
      </c>
      <c r="AF1017" t="e">
        <f>+Combinar1[[#This Row],[url]]&amp;Combinar1[[#This Row],[Complemento Link]]&amp;Combinar1[[#This Row],[id_fil_url 1]]&amp;#REF!&amp;#REF!</f>
        <v>#VALUE!</v>
      </c>
    </row>
    <row r="1018" spans="29:32" x14ac:dyDescent="0.3">
      <c r="AC1018" t="e">
        <f>+Combinar1[[#This Row],[Descripción Filtro URL 1]]</f>
        <v>#VALUE!</v>
      </c>
      <c r="AD1018" t="e">
        <f>+Combinar1[[#This Row],[titulo]]&amp;AC1018&amp;", "&amp;Combinar1[[#This Row],[temporalidad]]</f>
        <v>#VALUE!</v>
      </c>
      <c r="AE1018" t="e">
        <f>+Combinar1[[#This Row],[descripcion_larga]]&amp;AC1018&amp;", según datos del "&amp;Combinar1[[#This Row],[fuente]]&amp;", "&amp;Combinar1[[#This Row],[temporalidad]]</f>
        <v>#VALUE!</v>
      </c>
      <c r="AF1018" t="e">
        <f>+Combinar1[[#This Row],[url]]&amp;Combinar1[[#This Row],[Complemento Link]]&amp;Combinar1[[#This Row],[id_fil_url 1]]&amp;#REF!&amp;#REF!</f>
        <v>#VALUE!</v>
      </c>
    </row>
    <row r="1019" spans="29:32" x14ac:dyDescent="0.3">
      <c r="AC1019" t="e">
        <f>+Combinar1[[#This Row],[Descripción Filtro URL 1]]</f>
        <v>#VALUE!</v>
      </c>
      <c r="AD1019" t="e">
        <f>+Combinar1[[#This Row],[titulo]]&amp;AC1019&amp;", "&amp;Combinar1[[#This Row],[temporalidad]]</f>
        <v>#VALUE!</v>
      </c>
      <c r="AE1019" t="e">
        <f>+Combinar1[[#This Row],[descripcion_larga]]&amp;AC1019&amp;", según datos del "&amp;Combinar1[[#This Row],[fuente]]&amp;", "&amp;Combinar1[[#This Row],[temporalidad]]</f>
        <v>#VALUE!</v>
      </c>
      <c r="AF1019" t="e">
        <f>+Combinar1[[#This Row],[url]]&amp;Combinar1[[#This Row],[Complemento Link]]&amp;Combinar1[[#This Row],[id_fil_url 1]]&amp;#REF!&amp;#REF!</f>
        <v>#VALUE!</v>
      </c>
    </row>
    <row r="1020" spans="29:32" x14ac:dyDescent="0.3">
      <c r="AC1020" t="e">
        <f>+Combinar1[[#This Row],[Descripción Filtro URL 1]]</f>
        <v>#VALUE!</v>
      </c>
      <c r="AD1020" t="e">
        <f>+Combinar1[[#This Row],[titulo]]&amp;AC1020&amp;", "&amp;Combinar1[[#This Row],[temporalidad]]</f>
        <v>#VALUE!</v>
      </c>
      <c r="AE1020" t="e">
        <f>+Combinar1[[#This Row],[descripcion_larga]]&amp;AC1020&amp;", según datos del "&amp;Combinar1[[#This Row],[fuente]]&amp;", "&amp;Combinar1[[#This Row],[temporalidad]]</f>
        <v>#VALUE!</v>
      </c>
      <c r="AF1020" t="e">
        <f>+Combinar1[[#This Row],[url]]&amp;Combinar1[[#This Row],[Complemento Link]]&amp;Combinar1[[#This Row],[id_fil_url 1]]&amp;#REF!&amp;#REF!</f>
        <v>#VALUE!</v>
      </c>
    </row>
    <row r="1021" spans="29:32" x14ac:dyDescent="0.3">
      <c r="AC1021" t="e">
        <f>+Combinar1[[#This Row],[Descripción Filtro URL 1]]</f>
        <v>#VALUE!</v>
      </c>
      <c r="AD1021" t="e">
        <f>+Combinar1[[#This Row],[titulo]]&amp;AC1021&amp;", "&amp;Combinar1[[#This Row],[temporalidad]]</f>
        <v>#VALUE!</v>
      </c>
      <c r="AE1021" t="e">
        <f>+Combinar1[[#This Row],[descripcion_larga]]&amp;AC1021&amp;", según datos del "&amp;Combinar1[[#This Row],[fuente]]&amp;", "&amp;Combinar1[[#This Row],[temporalidad]]</f>
        <v>#VALUE!</v>
      </c>
      <c r="AF1021" t="e">
        <f>+Combinar1[[#This Row],[url]]&amp;Combinar1[[#This Row],[Complemento Link]]&amp;Combinar1[[#This Row],[id_fil_url 1]]&amp;#REF!&amp;#REF!</f>
        <v>#VALUE!</v>
      </c>
    </row>
    <row r="1022" spans="29:32" x14ac:dyDescent="0.3">
      <c r="AC1022" t="e">
        <f>+Combinar1[[#This Row],[Descripción Filtro URL 1]]</f>
        <v>#VALUE!</v>
      </c>
      <c r="AD1022" t="e">
        <f>+Combinar1[[#This Row],[titulo]]&amp;AC1022&amp;", "&amp;Combinar1[[#This Row],[temporalidad]]</f>
        <v>#VALUE!</v>
      </c>
      <c r="AE1022" t="e">
        <f>+Combinar1[[#This Row],[descripcion_larga]]&amp;AC1022&amp;", según datos del "&amp;Combinar1[[#This Row],[fuente]]&amp;", "&amp;Combinar1[[#This Row],[temporalidad]]</f>
        <v>#VALUE!</v>
      </c>
      <c r="AF1022" t="e">
        <f>+Combinar1[[#This Row],[url]]&amp;Combinar1[[#This Row],[Complemento Link]]&amp;Combinar1[[#This Row],[id_fil_url 1]]&amp;#REF!&amp;#REF!</f>
        <v>#VALUE!</v>
      </c>
    </row>
    <row r="1023" spans="29:32" x14ac:dyDescent="0.3">
      <c r="AC1023" t="e">
        <f>+Combinar1[[#This Row],[Descripción Filtro URL 1]]</f>
        <v>#VALUE!</v>
      </c>
      <c r="AD1023" t="e">
        <f>+Combinar1[[#This Row],[titulo]]&amp;AC1023&amp;", "&amp;Combinar1[[#This Row],[temporalidad]]</f>
        <v>#VALUE!</v>
      </c>
      <c r="AE1023" t="e">
        <f>+Combinar1[[#This Row],[descripcion_larga]]&amp;AC1023&amp;", según datos del "&amp;Combinar1[[#This Row],[fuente]]&amp;", "&amp;Combinar1[[#This Row],[temporalidad]]</f>
        <v>#VALUE!</v>
      </c>
      <c r="AF1023" t="e">
        <f>+Combinar1[[#This Row],[url]]&amp;Combinar1[[#This Row],[Complemento Link]]&amp;Combinar1[[#This Row],[id_fil_url 1]]&amp;#REF!&amp;#REF!</f>
        <v>#VALUE!</v>
      </c>
    </row>
    <row r="1024" spans="29:32" x14ac:dyDescent="0.3">
      <c r="AC1024" t="e">
        <f>+Combinar1[[#This Row],[Descripción Filtro URL 1]]</f>
        <v>#VALUE!</v>
      </c>
      <c r="AD1024" t="e">
        <f>+Combinar1[[#This Row],[titulo]]&amp;AC1024&amp;", "&amp;Combinar1[[#This Row],[temporalidad]]</f>
        <v>#VALUE!</v>
      </c>
      <c r="AE1024" t="e">
        <f>+Combinar1[[#This Row],[descripcion_larga]]&amp;AC1024&amp;", según datos del "&amp;Combinar1[[#This Row],[fuente]]&amp;", "&amp;Combinar1[[#This Row],[temporalidad]]</f>
        <v>#VALUE!</v>
      </c>
      <c r="AF1024" t="e">
        <f>+Combinar1[[#This Row],[url]]&amp;Combinar1[[#This Row],[Complemento Link]]&amp;Combinar1[[#This Row],[id_fil_url 1]]&amp;#REF!&amp;#REF!</f>
        <v>#VALUE!</v>
      </c>
    </row>
    <row r="1025" spans="29:32" x14ac:dyDescent="0.3">
      <c r="AC1025" t="e">
        <f>+Combinar1[[#This Row],[Descripción Filtro URL 1]]</f>
        <v>#VALUE!</v>
      </c>
      <c r="AD1025" t="e">
        <f>+Combinar1[[#This Row],[titulo]]&amp;AC1025&amp;", "&amp;Combinar1[[#This Row],[temporalidad]]</f>
        <v>#VALUE!</v>
      </c>
      <c r="AE1025" t="e">
        <f>+Combinar1[[#This Row],[descripcion_larga]]&amp;AC1025&amp;", según datos del "&amp;Combinar1[[#This Row],[fuente]]&amp;", "&amp;Combinar1[[#This Row],[temporalidad]]</f>
        <v>#VALUE!</v>
      </c>
      <c r="AF1025" t="e">
        <f>+Combinar1[[#This Row],[url]]&amp;Combinar1[[#This Row],[Complemento Link]]&amp;Combinar1[[#This Row],[id_fil_url 1]]&amp;#REF!&amp;#REF!</f>
        <v>#VALUE!</v>
      </c>
    </row>
    <row r="1026" spans="29:32" x14ac:dyDescent="0.3">
      <c r="AC1026" t="e">
        <f>+Combinar1[[#This Row],[Descripción Filtro URL 1]]</f>
        <v>#VALUE!</v>
      </c>
      <c r="AD1026" t="e">
        <f>+Combinar1[[#This Row],[titulo]]&amp;AC1026&amp;", "&amp;Combinar1[[#This Row],[temporalidad]]</f>
        <v>#VALUE!</v>
      </c>
      <c r="AE1026" t="e">
        <f>+Combinar1[[#This Row],[descripcion_larga]]&amp;AC1026&amp;", según datos del "&amp;Combinar1[[#This Row],[fuente]]&amp;", "&amp;Combinar1[[#This Row],[temporalidad]]</f>
        <v>#VALUE!</v>
      </c>
      <c r="AF1026" t="e">
        <f>+Combinar1[[#This Row],[url]]&amp;Combinar1[[#This Row],[Complemento Link]]&amp;Combinar1[[#This Row],[id_fil_url 1]]&amp;#REF!&amp;#REF!</f>
        <v>#VALUE!</v>
      </c>
    </row>
    <row r="1027" spans="29:32" x14ac:dyDescent="0.3">
      <c r="AC1027" t="e">
        <f>+Combinar1[[#This Row],[Descripción Filtro URL 1]]</f>
        <v>#VALUE!</v>
      </c>
      <c r="AD1027" t="e">
        <f>+Combinar1[[#This Row],[titulo]]&amp;AC1027&amp;", "&amp;Combinar1[[#This Row],[temporalidad]]</f>
        <v>#VALUE!</v>
      </c>
      <c r="AE1027" t="e">
        <f>+Combinar1[[#This Row],[descripcion_larga]]&amp;AC1027&amp;", según datos del "&amp;Combinar1[[#This Row],[fuente]]&amp;", "&amp;Combinar1[[#This Row],[temporalidad]]</f>
        <v>#VALUE!</v>
      </c>
      <c r="AF1027" t="e">
        <f>+Combinar1[[#This Row],[url]]&amp;Combinar1[[#This Row],[Complemento Link]]&amp;Combinar1[[#This Row],[id_fil_url 1]]&amp;#REF!&amp;#REF!</f>
        <v>#VALUE!</v>
      </c>
    </row>
    <row r="1028" spans="29:32" x14ac:dyDescent="0.3">
      <c r="AC1028" t="e">
        <f>+Combinar1[[#This Row],[Descripción Filtro URL 1]]</f>
        <v>#VALUE!</v>
      </c>
      <c r="AD1028" t="e">
        <f>+Combinar1[[#This Row],[titulo]]&amp;AC1028&amp;", "&amp;Combinar1[[#This Row],[temporalidad]]</f>
        <v>#VALUE!</v>
      </c>
      <c r="AE1028" t="e">
        <f>+Combinar1[[#This Row],[descripcion_larga]]&amp;AC1028&amp;", según datos del "&amp;Combinar1[[#This Row],[fuente]]&amp;", "&amp;Combinar1[[#This Row],[temporalidad]]</f>
        <v>#VALUE!</v>
      </c>
      <c r="AF1028" t="e">
        <f>+Combinar1[[#This Row],[url]]&amp;Combinar1[[#This Row],[Complemento Link]]&amp;Combinar1[[#This Row],[id_fil_url 1]]&amp;#REF!&amp;#REF!</f>
        <v>#VALUE!</v>
      </c>
    </row>
    <row r="1029" spans="29:32" x14ac:dyDescent="0.3">
      <c r="AC1029" t="e">
        <f>+Combinar1[[#This Row],[Descripción Filtro URL 1]]</f>
        <v>#VALUE!</v>
      </c>
      <c r="AD1029" t="e">
        <f>+Combinar1[[#This Row],[titulo]]&amp;AC1029&amp;", "&amp;Combinar1[[#This Row],[temporalidad]]</f>
        <v>#VALUE!</v>
      </c>
      <c r="AE1029" t="e">
        <f>+Combinar1[[#This Row],[descripcion_larga]]&amp;AC1029&amp;", según datos del "&amp;Combinar1[[#This Row],[fuente]]&amp;", "&amp;Combinar1[[#This Row],[temporalidad]]</f>
        <v>#VALUE!</v>
      </c>
      <c r="AF1029" t="e">
        <f>+Combinar1[[#This Row],[url]]&amp;Combinar1[[#This Row],[Complemento Link]]&amp;Combinar1[[#This Row],[id_fil_url 1]]&amp;#REF!&amp;#REF!</f>
        <v>#VALUE!</v>
      </c>
    </row>
    <row r="1030" spans="29:32" x14ac:dyDescent="0.3">
      <c r="AC1030" t="e">
        <f>+Combinar1[[#This Row],[Descripción Filtro URL 1]]</f>
        <v>#VALUE!</v>
      </c>
      <c r="AD1030" t="e">
        <f>+Combinar1[[#This Row],[titulo]]&amp;AC1030&amp;", "&amp;Combinar1[[#This Row],[temporalidad]]</f>
        <v>#VALUE!</v>
      </c>
      <c r="AE1030" t="e">
        <f>+Combinar1[[#This Row],[descripcion_larga]]&amp;AC1030&amp;", según datos del "&amp;Combinar1[[#This Row],[fuente]]&amp;", "&amp;Combinar1[[#This Row],[temporalidad]]</f>
        <v>#VALUE!</v>
      </c>
      <c r="AF1030" t="e">
        <f>+Combinar1[[#This Row],[url]]&amp;Combinar1[[#This Row],[Complemento Link]]&amp;Combinar1[[#This Row],[id_fil_url 1]]&amp;#REF!&amp;#REF!</f>
        <v>#VALUE!</v>
      </c>
    </row>
    <row r="1031" spans="29:32" x14ac:dyDescent="0.3">
      <c r="AC1031" t="e">
        <f>+Combinar1[[#This Row],[Descripción Filtro URL 1]]</f>
        <v>#VALUE!</v>
      </c>
      <c r="AD1031" t="e">
        <f>+Combinar1[[#This Row],[titulo]]&amp;AC1031&amp;", "&amp;Combinar1[[#This Row],[temporalidad]]</f>
        <v>#VALUE!</v>
      </c>
      <c r="AE1031" t="e">
        <f>+Combinar1[[#This Row],[descripcion_larga]]&amp;AC1031&amp;", según datos del "&amp;Combinar1[[#This Row],[fuente]]&amp;", "&amp;Combinar1[[#This Row],[temporalidad]]</f>
        <v>#VALUE!</v>
      </c>
      <c r="AF1031" t="e">
        <f>+Combinar1[[#This Row],[url]]&amp;Combinar1[[#This Row],[Complemento Link]]&amp;Combinar1[[#This Row],[id_fil_url 1]]&amp;#REF!&amp;#REF!</f>
        <v>#VALUE!</v>
      </c>
    </row>
    <row r="1032" spans="29:32" x14ac:dyDescent="0.3">
      <c r="AC1032" t="e">
        <f>+Combinar1[[#This Row],[Descripción Filtro URL 1]]</f>
        <v>#VALUE!</v>
      </c>
      <c r="AD1032" t="e">
        <f>+Combinar1[[#This Row],[titulo]]&amp;AC1032&amp;", "&amp;Combinar1[[#This Row],[temporalidad]]</f>
        <v>#VALUE!</v>
      </c>
      <c r="AE1032" t="e">
        <f>+Combinar1[[#This Row],[descripcion_larga]]&amp;AC1032&amp;", según datos del "&amp;Combinar1[[#This Row],[fuente]]&amp;", "&amp;Combinar1[[#This Row],[temporalidad]]</f>
        <v>#VALUE!</v>
      </c>
      <c r="AF1032" t="e">
        <f>+Combinar1[[#This Row],[url]]&amp;Combinar1[[#This Row],[Complemento Link]]&amp;Combinar1[[#This Row],[id_fil_url 1]]&amp;#REF!&amp;#REF!</f>
        <v>#VALUE!</v>
      </c>
    </row>
    <row r="1033" spans="29:32" x14ac:dyDescent="0.3">
      <c r="AC1033" t="e">
        <f>+Combinar1[[#This Row],[Descripción Filtro URL 1]]</f>
        <v>#VALUE!</v>
      </c>
      <c r="AD1033" t="e">
        <f>+Combinar1[[#This Row],[titulo]]&amp;AC1033&amp;", "&amp;Combinar1[[#This Row],[temporalidad]]</f>
        <v>#VALUE!</v>
      </c>
      <c r="AE1033" t="e">
        <f>+Combinar1[[#This Row],[descripcion_larga]]&amp;AC1033&amp;", según datos del "&amp;Combinar1[[#This Row],[fuente]]&amp;", "&amp;Combinar1[[#This Row],[temporalidad]]</f>
        <v>#VALUE!</v>
      </c>
      <c r="AF1033" t="e">
        <f>+Combinar1[[#This Row],[url]]&amp;Combinar1[[#This Row],[Complemento Link]]&amp;Combinar1[[#This Row],[id_fil_url 1]]&amp;#REF!&amp;#REF!</f>
        <v>#VALUE!</v>
      </c>
    </row>
    <row r="1034" spans="29:32" x14ac:dyDescent="0.3">
      <c r="AC1034" t="e">
        <f>+Combinar1[[#This Row],[Descripción Filtro URL 1]]</f>
        <v>#VALUE!</v>
      </c>
      <c r="AD1034" t="e">
        <f>+Combinar1[[#This Row],[titulo]]&amp;AC1034&amp;", "&amp;Combinar1[[#This Row],[temporalidad]]</f>
        <v>#VALUE!</v>
      </c>
      <c r="AE1034" t="e">
        <f>+Combinar1[[#This Row],[descripcion_larga]]&amp;AC1034&amp;", según datos del "&amp;Combinar1[[#This Row],[fuente]]&amp;", "&amp;Combinar1[[#This Row],[temporalidad]]</f>
        <v>#VALUE!</v>
      </c>
      <c r="AF1034" t="e">
        <f>+Combinar1[[#This Row],[url]]&amp;Combinar1[[#This Row],[Complemento Link]]&amp;Combinar1[[#This Row],[id_fil_url 1]]&amp;#REF!&amp;#REF!</f>
        <v>#VALUE!</v>
      </c>
    </row>
    <row r="1035" spans="29:32" x14ac:dyDescent="0.3">
      <c r="AC1035" t="e">
        <f>+Combinar1[[#This Row],[Descripción Filtro URL 1]]</f>
        <v>#VALUE!</v>
      </c>
      <c r="AD1035" t="e">
        <f>+Combinar1[[#This Row],[titulo]]&amp;AC1035&amp;", "&amp;Combinar1[[#This Row],[temporalidad]]</f>
        <v>#VALUE!</v>
      </c>
      <c r="AE1035" t="e">
        <f>+Combinar1[[#This Row],[descripcion_larga]]&amp;AC1035&amp;", según datos del "&amp;Combinar1[[#This Row],[fuente]]&amp;", "&amp;Combinar1[[#This Row],[temporalidad]]</f>
        <v>#VALUE!</v>
      </c>
      <c r="AF1035" t="e">
        <f>+Combinar1[[#This Row],[url]]&amp;Combinar1[[#This Row],[Complemento Link]]&amp;Combinar1[[#This Row],[id_fil_url 1]]&amp;#REF!&amp;#REF!</f>
        <v>#VALUE!</v>
      </c>
    </row>
    <row r="1036" spans="29:32" x14ac:dyDescent="0.3">
      <c r="AC1036" t="e">
        <f>+Combinar1[[#This Row],[Descripción Filtro URL 1]]</f>
        <v>#VALUE!</v>
      </c>
      <c r="AD1036" t="e">
        <f>+Combinar1[[#This Row],[titulo]]&amp;AC1036&amp;", "&amp;Combinar1[[#This Row],[temporalidad]]</f>
        <v>#VALUE!</v>
      </c>
      <c r="AE1036" t="e">
        <f>+Combinar1[[#This Row],[descripcion_larga]]&amp;AC1036&amp;", según datos del "&amp;Combinar1[[#This Row],[fuente]]&amp;", "&amp;Combinar1[[#This Row],[temporalidad]]</f>
        <v>#VALUE!</v>
      </c>
      <c r="AF1036" t="e">
        <f>+Combinar1[[#This Row],[url]]&amp;Combinar1[[#This Row],[Complemento Link]]&amp;Combinar1[[#This Row],[id_fil_url 1]]&amp;#REF!&amp;#REF!</f>
        <v>#VALUE!</v>
      </c>
    </row>
  </sheetData>
  <phoneticPr fontId="7"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5637-2EF5-4033-8E95-D1476007F876}">
  <sheetPr>
    <tabColor theme="9" tint="-0.499984740745262"/>
  </sheetPr>
  <dimension ref="A1:X4"/>
  <sheetViews>
    <sheetView workbookViewId="0">
      <selection sqref="A1:XFD1048576"/>
    </sheetView>
  </sheetViews>
  <sheetFormatPr baseColWidth="10" defaultRowHeight="14.4" x14ac:dyDescent="0.3"/>
  <cols>
    <col min="1" max="1" width="13" bestFit="1" customWidth="1"/>
    <col min="2" max="2" width="12.6640625" bestFit="1" customWidth="1"/>
    <col min="3" max="3" width="11.5546875" bestFit="1" customWidth="1"/>
    <col min="4" max="4" width="12.44140625" bestFit="1" customWidth="1"/>
    <col min="5" max="5" width="18.77734375" bestFit="1" customWidth="1"/>
    <col min="6" max="6" width="11.21875" bestFit="1" customWidth="1"/>
    <col min="7" max="7" width="7.77734375" bestFit="1" customWidth="1"/>
    <col min="8" max="8" width="22.44140625" bestFit="1" customWidth="1"/>
    <col min="9" max="9" width="8.33203125" bestFit="1" customWidth="1"/>
    <col min="10" max="10" width="10.6640625" bestFit="1" customWidth="1"/>
    <col min="11" max="11" width="16.109375" bestFit="1" customWidth="1"/>
    <col min="12" max="12" width="18.77734375" bestFit="1" customWidth="1"/>
    <col min="13" max="13" width="16.5546875" bestFit="1" customWidth="1"/>
    <col min="14" max="14" width="16.44140625" bestFit="1" customWidth="1"/>
    <col min="15" max="15" width="43.44140625" bestFit="1" customWidth="1"/>
    <col min="16" max="16" width="75.33203125" bestFit="1" customWidth="1"/>
    <col min="17" max="17" width="80.88671875" bestFit="1" customWidth="1"/>
    <col min="18" max="18" width="17.88671875" bestFit="1" customWidth="1"/>
    <col min="19" max="19" width="80.88671875" bestFit="1" customWidth="1"/>
    <col min="20" max="20" width="53" bestFit="1" customWidth="1"/>
    <col min="21" max="21" width="12.77734375" bestFit="1" customWidth="1"/>
    <col min="22" max="22" width="12.6640625" bestFit="1" customWidth="1"/>
    <col min="23" max="23" width="11.109375" bestFit="1" customWidth="1"/>
    <col min="24" max="24" width="15.88671875" bestFit="1" customWidth="1"/>
    <col min="25" max="25" width="12.6640625" bestFit="1" customWidth="1"/>
    <col min="26" max="26" width="11.109375" bestFit="1" customWidth="1"/>
    <col min="27" max="27" width="15.88671875" bestFit="1" customWidth="1"/>
  </cols>
  <sheetData>
    <row r="1" spans="1:24"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row>
    <row r="2" spans="1:24" x14ac:dyDescent="0.3">
      <c r="A2" s="18">
        <v>1</v>
      </c>
      <c r="B2" s="18" t="s">
        <v>91</v>
      </c>
      <c r="C2">
        <v>2</v>
      </c>
      <c r="D2" s="18">
        <v>2</v>
      </c>
      <c r="E2" s="18" t="s">
        <v>168</v>
      </c>
      <c r="F2" s="18"/>
      <c r="G2" s="18" t="s">
        <v>730</v>
      </c>
      <c r="H2" s="18" t="s">
        <v>729</v>
      </c>
      <c r="I2" s="18" t="s">
        <v>166</v>
      </c>
      <c r="K2" s="18" t="s">
        <v>163</v>
      </c>
      <c r="L2" s="18" t="s">
        <v>168</v>
      </c>
      <c r="M2" s="18" t="s">
        <v>165</v>
      </c>
      <c r="N2" s="18" t="s">
        <v>169</v>
      </c>
      <c r="O2" s="18" t="s">
        <v>167</v>
      </c>
      <c r="P2" s="18" t="s">
        <v>728</v>
      </c>
      <c r="Q2" t="s">
        <v>749</v>
      </c>
      <c r="R2" s="18" t="s">
        <v>164</v>
      </c>
      <c r="S2" s="18" t="s">
        <v>547</v>
      </c>
      <c r="T2" s="18" t="s">
        <v>176</v>
      </c>
      <c r="U2" s="18" t="s">
        <v>99</v>
      </c>
      <c r="V2" s="18">
        <v>240</v>
      </c>
      <c r="W2" s="18" t="s">
        <v>92</v>
      </c>
      <c r="X2" s="18" t="s">
        <v>93</v>
      </c>
    </row>
    <row r="3" spans="1:24" x14ac:dyDescent="0.3">
      <c r="A3" s="18">
        <v>1</v>
      </c>
      <c r="B3" s="18" t="s">
        <v>91</v>
      </c>
      <c r="C3">
        <v>3</v>
      </c>
      <c r="D3" s="18">
        <v>3</v>
      </c>
      <c r="E3" s="18" t="s">
        <v>171</v>
      </c>
      <c r="F3" s="18"/>
      <c r="G3" s="18" t="s">
        <v>732</v>
      </c>
      <c r="H3" s="18" t="s">
        <v>729</v>
      </c>
      <c r="I3" s="18" t="s">
        <v>166</v>
      </c>
      <c r="K3" s="18" t="s">
        <v>163</v>
      </c>
      <c r="L3" s="18" t="s">
        <v>171</v>
      </c>
      <c r="M3" s="18" t="s">
        <v>165</v>
      </c>
      <c r="N3" s="18" t="s">
        <v>169</v>
      </c>
      <c r="O3" s="18" t="s">
        <v>167</v>
      </c>
      <c r="P3" s="18" t="s">
        <v>543</v>
      </c>
      <c r="Q3" t="s">
        <v>747</v>
      </c>
      <c r="R3" s="18" t="s">
        <v>164</v>
      </c>
      <c r="S3" s="18" t="s">
        <v>546</v>
      </c>
      <c r="T3" s="18" t="s">
        <v>177</v>
      </c>
      <c r="U3" s="18" t="s">
        <v>99</v>
      </c>
      <c r="V3" s="18">
        <v>240</v>
      </c>
      <c r="W3" s="18" t="s">
        <v>92</v>
      </c>
      <c r="X3" s="18" t="s">
        <v>93</v>
      </c>
    </row>
    <row r="4" spans="1:24" x14ac:dyDescent="0.3">
      <c r="A4" s="18">
        <v>1</v>
      </c>
      <c r="B4" s="18" t="s">
        <v>91</v>
      </c>
      <c r="C4">
        <v>4</v>
      </c>
      <c r="D4" s="18">
        <v>4</v>
      </c>
      <c r="E4" s="18" t="s">
        <v>173</v>
      </c>
      <c r="F4" s="18"/>
      <c r="G4" s="18" t="s">
        <v>731</v>
      </c>
      <c r="H4" s="18" t="s">
        <v>729</v>
      </c>
      <c r="I4" s="18" t="s">
        <v>166</v>
      </c>
      <c r="K4" s="18" t="s">
        <v>163</v>
      </c>
      <c r="L4" s="18" t="s">
        <v>173</v>
      </c>
      <c r="M4" s="18" t="s">
        <v>165</v>
      </c>
      <c r="N4" s="18" t="s">
        <v>169</v>
      </c>
      <c r="O4" s="18" t="s">
        <v>167</v>
      </c>
      <c r="P4" s="18" t="s">
        <v>544</v>
      </c>
      <c r="Q4" t="s">
        <v>748</v>
      </c>
      <c r="R4" s="18" t="s">
        <v>164</v>
      </c>
      <c r="S4" s="18" t="s">
        <v>545</v>
      </c>
      <c r="T4" s="18" t="s">
        <v>178</v>
      </c>
      <c r="U4" s="18" t="s">
        <v>99</v>
      </c>
      <c r="V4" s="18">
        <v>240</v>
      </c>
      <c r="W4" s="18" t="s">
        <v>92</v>
      </c>
      <c r="X4" s="18" t="s">
        <v>93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F399-3484-4A03-925F-59DE11C48EB2}">
  <dimension ref="A1:X4"/>
  <sheetViews>
    <sheetView workbookViewId="0">
      <selection activeCell="J15" sqref="J15"/>
    </sheetView>
  </sheetViews>
  <sheetFormatPr baseColWidth="10" defaultRowHeight="14.4" x14ac:dyDescent="0.3"/>
  <cols>
    <col min="1" max="1" width="13" bestFit="1" customWidth="1"/>
    <col min="2" max="2" width="12.6640625" bestFit="1" customWidth="1"/>
    <col min="3" max="3" width="11.5546875" bestFit="1" customWidth="1"/>
    <col min="4" max="4" width="12.44140625" bestFit="1" customWidth="1"/>
    <col min="5" max="5" width="18.77734375" bestFit="1" customWidth="1"/>
    <col min="6" max="6" width="11.21875" bestFit="1" customWidth="1"/>
    <col min="7" max="7" width="7.77734375" bestFit="1" customWidth="1"/>
    <col min="8" max="8" width="22.44140625" bestFit="1" customWidth="1"/>
    <col min="9" max="9" width="8.33203125" bestFit="1" customWidth="1"/>
    <col min="10" max="10" width="10.6640625" bestFit="1" customWidth="1"/>
    <col min="11" max="11" width="16.109375" bestFit="1" customWidth="1"/>
    <col min="12" max="12" width="18.77734375" bestFit="1" customWidth="1"/>
    <col min="13" max="13" width="16.5546875" bestFit="1" customWidth="1"/>
    <col min="14" max="14" width="16.44140625" bestFit="1" customWidth="1"/>
    <col min="15" max="15" width="43.44140625" bestFit="1" customWidth="1"/>
    <col min="16" max="16" width="75.33203125" bestFit="1" customWidth="1"/>
    <col min="17" max="17" width="80.88671875" bestFit="1" customWidth="1"/>
    <col min="18" max="18" width="17.88671875" bestFit="1" customWidth="1"/>
    <col min="19" max="19" width="80.88671875" bestFit="1" customWidth="1"/>
    <col min="20" max="20" width="53" bestFit="1" customWidth="1"/>
    <col min="21" max="21" width="12.77734375" bestFit="1" customWidth="1"/>
    <col min="22" max="22" width="12.6640625" bestFit="1" customWidth="1"/>
    <col min="23" max="23" width="11.109375" bestFit="1" customWidth="1"/>
    <col min="24" max="24" width="15.88671875" bestFit="1" customWidth="1"/>
    <col min="25" max="25" width="12.6640625" bestFit="1" customWidth="1"/>
    <col min="26" max="26" width="11.109375" bestFit="1" customWidth="1"/>
    <col min="27" max="27" width="15.88671875" bestFit="1" customWidth="1"/>
  </cols>
  <sheetData>
    <row r="1" spans="1:24"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row>
    <row r="2" spans="1:24" x14ac:dyDescent="0.3">
      <c r="A2" s="18">
        <v>1</v>
      </c>
      <c r="B2" s="18" t="s">
        <v>91</v>
      </c>
      <c r="C2">
        <v>2</v>
      </c>
      <c r="D2" s="18">
        <v>2</v>
      </c>
      <c r="E2" s="18" t="s">
        <v>168</v>
      </c>
      <c r="G2" s="18" t="s">
        <v>730</v>
      </c>
      <c r="H2" s="18" t="s">
        <v>729</v>
      </c>
      <c r="I2" s="18" t="s">
        <v>166</v>
      </c>
      <c r="K2" t="s">
        <v>163</v>
      </c>
      <c r="L2" t="s">
        <v>168</v>
      </c>
      <c r="M2" t="s">
        <v>165</v>
      </c>
      <c r="N2" t="s">
        <v>169</v>
      </c>
      <c r="O2" t="s">
        <v>167</v>
      </c>
      <c r="P2" s="18" t="s">
        <v>728</v>
      </c>
      <c r="Q2" t="s">
        <v>749</v>
      </c>
      <c r="R2" t="s">
        <v>164</v>
      </c>
      <c r="S2" t="s">
        <v>547</v>
      </c>
      <c r="T2" s="18" t="s">
        <v>176</v>
      </c>
      <c r="U2" s="18" t="s">
        <v>99</v>
      </c>
      <c r="V2" s="18">
        <v>240</v>
      </c>
      <c r="W2" s="18" t="s">
        <v>92</v>
      </c>
      <c r="X2" s="18" t="s">
        <v>93</v>
      </c>
    </row>
    <row r="3" spans="1:24" x14ac:dyDescent="0.3">
      <c r="A3" s="18">
        <v>1</v>
      </c>
      <c r="B3" s="18" t="s">
        <v>91</v>
      </c>
      <c r="C3">
        <v>3</v>
      </c>
      <c r="D3" s="18">
        <v>3</v>
      </c>
      <c r="E3" s="18" t="s">
        <v>171</v>
      </c>
      <c r="G3" s="18" t="s">
        <v>732</v>
      </c>
      <c r="H3" s="18" t="s">
        <v>729</v>
      </c>
      <c r="I3" s="18" t="s">
        <v>166</v>
      </c>
      <c r="K3" t="s">
        <v>163</v>
      </c>
      <c r="L3" t="s">
        <v>171</v>
      </c>
      <c r="M3" t="s">
        <v>165</v>
      </c>
      <c r="N3" t="s">
        <v>169</v>
      </c>
      <c r="O3" t="s">
        <v>167</v>
      </c>
      <c r="P3" s="18" t="s">
        <v>543</v>
      </c>
      <c r="Q3" t="s">
        <v>747</v>
      </c>
      <c r="R3" t="s">
        <v>164</v>
      </c>
      <c r="S3" t="s">
        <v>546</v>
      </c>
      <c r="T3" s="18" t="s">
        <v>177</v>
      </c>
      <c r="U3" s="18" t="s">
        <v>99</v>
      </c>
      <c r="V3" s="18">
        <v>240</v>
      </c>
      <c r="W3" s="18" t="s">
        <v>92</v>
      </c>
      <c r="X3" s="18" t="s">
        <v>93</v>
      </c>
    </row>
    <row r="4" spans="1:24" x14ac:dyDescent="0.3">
      <c r="A4" s="18">
        <v>1</v>
      </c>
      <c r="B4" s="18" t="s">
        <v>91</v>
      </c>
      <c r="C4">
        <v>4</v>
      </c>
      <c r="D4" s="18">
        <v>4</v>
      </c>
      <c r="E4" s="18" t="s">
        <v>173</v>
      </c>
      <c r="G4" s="18" t="s">
        <v>731</v>
      </c>
      <c r="H4" s="18" t="s">
        <v>729</v>
      </c>
      <c r="I4" s="18" t="s">
        <v>166</v>
      </c>
      <c r="K4" t="s">
        <v>163</v>
      </c>
      <c r="L4" t="s">
        <v>173</v>
      </c>
      <c r="M4" t="s">
        <v>165</v>
      </c>
      <c r="N4" t="s">
        <v>169</v>
      </c>
      <c r="O4" t="s">
        <v>167</v>
      </c>
      <c r="P4" s="18" t="s">
        <v>544</v>
      </c>
      <c r="Q4" t="s">
        <v>748</v>
      </c>
      <c r="R4" t="s">
        <v>164</v>
      </c>
      <c r="S4" t="s">
        <v>545</v>
      </c>
      <c r="T4" s="18" t="s">
        <v>178</v>
      </c>
      <c r="U4" s="18" t="s">
        <v>99</v>
      </c>
      <c r="V4" s="18">
        <v>240</v>
      </c>
      <c r="W4" s="18" t="s">
        <v>92</v>
      </c>
      <c r="X4" s="18" t="s">
        <v>93</v>
      </c>
    </row>
  </sheetData>
  <phoneticPr fontId="7"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6 b 8 8 3 5 - f e c 3 - 4 5 a b - b 8 9 9 - 8 0 6 f 7 7 3 6 5 0 c 3 "   x m l n s = " h t t p : / / s c h e m a s . m i c r o s o f t . c o m / D a t a M a s h u p " > A A A A A A 4 G A A B Q S w M E F A A C A A g A T k 1 w U + e W D h y j A A A A 9 Q A A A B I A H A B D b 2 5 m a W c v U G F j a 2 F n Z S 5 4 b W w g o h g A K K A U A A A A A A A A A A A A A A A A A A A A A A A A A A A A h Y 9 B D o I w F E S v Q r q n R Y w G y a c s 2 E J i Y m L c N q V C I 3 w M L Z a 7 u f B I X k G M o u 5 c z r y 3 m L l f b 5 C O b e N d V G 9 0 h w l Z 0 I B 4 C m V X a q w S M t i j H 5 G U w 1 b I k 6 i U N 8 l o 4 t G U C a m t P c e M O e e o W 9 K u r 1 g Y B A t 2 K P K d r F U r y E f W / 2 V f o 7 E C p S I c 9 q 8 x P K S b i K 7 W 0 y R g c w e F x i 8 P J / a k P y V k Q 2 O H X n F l / C w H N k d g 7 w v 8 A V B L A w Q U A A I A C A B O T X 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k 1 w U y + Z 8 I U J A w A A x h Q A A B M A H A B G b 3 J t d W x h c y 9 T Z W N 0 a W 9 u M S 5 t I K I Y A C i g F A A A A A A A A A A A A A A A A A A A A A A A A A A A A O 1 Y 3 W 7 a M B S + R + I d r P Q m S B l S u J 1 6 M U J b b W N F o k y 7 Q A i 5 s U u t O j Z z n K o b 6 l P t E f Z i O 8 4 P M W n 4 K W x S J 4 W b x I 6 P z 3 e + 8 / k c i 5 i G m k m B b r K n / 7 7 d a r f i e 6 w o Q f 0 B O k e c 6 n Y L w W + k 2 I I K m L l 4 C i n v B o l S V O h v U j 3 c S v n g d l b T a x z R c 6 c / c G b P 0 0 A K D Z 9 n 7 R Y T t r 2 9 / y X j W s l j f G S W h / o J Z H T L B F Z + r a s J v u W 0 e 0 1 j T c k n y Y T b H 3 h o 5 U z Y U h Y I f e f Z y 9 9 r P x V 4 P G Q 2 + M w E 6 Q 7 p n R 4 l m q q O l / k 7 c 2 4 o o k 9 L L A j 7 / S s 3 d 9 b + L 9 I v 6 X s g e R I J N w N o b 7 5 y B j Q O F V u G s I M o E H w d D w E F r G N k f s f 4 P F E 8 G 0 P Y S 0 4 j Y E e i I R M P B u n J W 3 R K o u s j 2 k y w w L w h / X T S 1 + F k M H G M v i d M Y 4 L j M p g x j e R j H k f s 1 k f u V X l c R 1 r C u R r n a T K D a z g 6 i q J g N J 6 M N h e b E T C t m J a K y V q M i k p F q K j C N J O q x P k y J E A Z S D j 5 H G v 2 K D O K Q s l p G E K F M s O N Q Q y V S 6 o M T o S z z 6 Y m M J K a A v O Y p 9 M 7 k 5 C P P 4 L l Q u H M 9 E s C + l Q 4 3 3 o p F e a M Y G L G i T B v 8 4 g S e J q J u w T y R d O l T C c 8 t S e F Q y n m H K t F u v C R x Q n s 8 x M X + D V e p D s q b h 4 3 y d r m a G 1 A / E h k i Q s x l D 4 T j s W / g B J a Q 7 + d L W + 1 R 7 M T K / M v I Q C C t O I S j J i I q T J p L R F 8 I C Q / b X s w g x 9 w 2 D U O K Q 7 v 0 Y Q + 6 W 5 W z K m 7 m g I p M w 9 N q 5 T A X L r w U s n I n d o E z l I 5 v A u G T s f U D 6 f j I f 1 j S Z G G 5 b v l 6 + / X b 2 3 M / 0 j J F v t v Q b p F k v 6 e h u v I 9 P c o a C N d h q Q P V 1 u l A 8 C N d E o e Z / s F U Y e p t x N T f R Q 2 Q X C 0 t i C 0 O D x S 0 H a j 3 h m C 3 b H P n K x n u 7 2 O 0 z T u p n E 3 j b t p 3 E 3 j b h r 3 2 2 7 c 3 j 5 F F B X K 3 1 5 1 d / f s V e W 0 H 3 S c r c B 6 r 6 m j / t H y q 2 b s P 5 F j k f F S k L Y S D 6 y U / u t K Z S + t l V X C r D Z 5 Y H n c f Q X c g v T E O 2 C J 8 p W V s V B Y 7 6 h z Y C i r Z K b m k m l 7 2 b x a 9 g f b 7 5 W n / a n 4 B 1 B L A Q I t A B Q A A g A I A E 5 N c F P n l g 4 c o w A A A P U A A A A S A A A A A A A A A A A A A A A A A A A A A A B D b 2 5 m a W c v U G F j a 2 F n Z S 5 4 b W x Q S w E C L Q A U A A I A C A B O T X B T D 8 r p q 6 Q A A A D p A A A A E w A A A A A A A A A A A A A A A A D v A A A A W 0 N v b n R l b n R f V H l w Z X N d L n h t b F B L A Q I t A B Q A A g A I A E 5 N c F M v m f C F C Q M A A M Y U A A A T A A A A A A A A A A A A A A A A A O A B A A B G b 3 J t d W x h c y 9 T Z W N 0 a W 9 u M S 5 t U E s F B g A A A A A D A A M A w g A A A D 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Z 8 A A A A A A A A p H 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C R F 8 y I i A v P j x F b n R y e S B U e X B l P S J G a W x s Z W R D b 2 1 w b G V 0 Z V J l c 3 V s d F R v V 2 9 y a 3 N o Z W V 0 I i B W Y W x 1 Z T 0 i b D E i I C 8 + P E V u d H J 5 I F R 5 c G U 9 I k Z p b G x D b 2 x 1 b W 5 U e X B l c y I g V m F s d W U 9 I n N B Q U F B Q U F B Q U F B Q U F B Q U F B Q U F B Q U F B Q U F B Q U F B Q U F B Q S I g L z 4 8 R W 5 0 c n k g V H l w Z T 0 i R m l s b E x h c 3 R V c G R h d G V k I i B W Y W x 1 Z T 0 i Z D I w M j E t M T E t M T Z U M T I 6 N D I 6 M j g u M z Y x O T E z O V o i I C 8 + P E V u d H J 5 I F R 5 c G U 9 I l F 1 Z X J 5 S U Q i I F Z h b H V l P S J z N 2 Y y M 2 Y 0 N G M t M j J l N y 0 0 M j M 3 L T l j M D k t M z Y 4 M j M 5 N z k 5 Z G Y 0 I i A v P j x F b n R y e S B U e X B l P S J G a W x s R X J y b 3 J D b 3 V u d C I g V m F s d W U 9 I m w w I i A v P j x F b n R y e S B U e X B l P S J G a W x s R X J y b 3 J D b 2 R l I i B W Y W x 1 Z T 0 i c 1 V u a 2 5 v d 2 4 i I C 8 + P E V u d H J 5 I F R 5 c G U 9 I k Z p b G x D b 2 x 1 b W 5 O Y W 1 l c y I g V m F s d W U 9 I n N b J n F 1 b 3 Q 7 V G l w b y B G a W x 0 c m 8 g M S Z x d W 9 0 O y w m c X V v d D t G a W x 0 c m 8 g V V J M I D E m c X V v d D s s J n F 1 b 3 Q 7 R 1 I g T 3 J p Z 2 V u J n F 1 b 3 Q 7 L C Z x d W 9 0 O 0 N v c n J l b G F 0 a X Z v J n F 1 b 3 Q 7 L C Z x d W 9 0 O 0 5 v b W J y Z S B D T 1 J U T y Z x d W 9 0 O y w m c X V v d D t G a W x 0 c m 8 g V V J M J n F 1 b 3 Q 7 L C Z x d W 9 0 O 3 R l b W E m c X V v d D s s J n F 1 b 3 Q 7 Y 2 9 u d G V u a W R v J n F 1 b 3 Q 7 L C Z x d W 9 0 O 2 V z Y 2 F s Y S Z x d W 9 0 O y w m c X V v d D t 0 Z X J y a X R v c m l v J n F 1 b 3 Q 7 L C Z x d W 9 0 O 0 Z p b H R y b y B J b n R l Z 3 J h Z G 8 m c X V v d D s s J n F 1 b 3 Q 7 T X V l c 3 R y Y S Z x d W 9 0 O y w m c X V v d D t 0 Z W 1 w b 3 J h b G l k Y W Q m c X V v d D s s J n F 1 b 3 Q 7 d W 5 p Z G F k X 2 1 l Z G l k Y S Z x d W 9 0 O y w m c X V v d D t m d W V u d G U m c X V v d D s s J n F 1 b 3 Q 7 d G l 0 d W x v J n F 1 b 3 Q 7 L C Z x d W 9 0 O 2 R l c 2 N y a X B j a W 9 u X 2 x h c m d h J n F 1 b 3 Q 7 L C Z x d W 9 0 O 3 Z p c 3 V h b G l 6 Y W N p b 2 4 m c X V v d D s s J n F 1 b 3 Q 7 d G F n J n F 1 b 3 Q 7 L C Z x d W 9 0 O 3 V y b C Z x d W 9 0 O y w m c X V v d D t T d X N j c m l w Y 2 l v b i Z x d W 9 0 O y w m c X V v d D t p Z G N v b G V j Y 2 l v b i Z x d W 9 0 O y w m c X V v d D t j b 2 x l Y 2 N p b 2 4 m c X V v d D s s J n F 1 b 3 Q 7 c 2 V j d G 9 y J n F 1 b 3 Q 7 X S I g L z 4 8 R W 5 0 c n k g V H l w Z T 0 i R m l s b E N v d W 5 0 I i B W Y W x 1 Z T 0 i b D M i I C 8 + P E V u d H J 5 I F R 5 c G U 9 I k Z p b G x T d G F 0 d X M i I F Z h b H V l P S J z Q 2 9 t c G x l d G U 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0 J E L 0 F 1 d G 9 S Z W 1 v d m V k Q 2 9 s d W 1 u c z E u e 1 R p c G 8 g R m l s d H J v I D E s M H 0 m c X V v d D s s J n F 1 b 3 Q 7 U 2 V j d G l v b j E v Q k Q v Q X V 0 b 1 J l b W 9 2 Z W R D b 2 x 1 b W 5 z M S 5 7 R m l s d H J v I F V S T C A x L D F 9 J n F 1 b 3 Q 7 L C Z x d W 9 0 O 1 N l Y 3 R p b 2 4 x L 0 J E L 0 F 1 d G 9 S Z W 1 v d m V k Q 2 9 s d W 1 u c z E u e 0 d S I E 9 y a W d l b i w y f S Z x d W 9 0 O y w m c X V v d D t T Z W N 0 a W 9 u M S 9 C R C 9 B d X R v U m V t b 3 Z l Z E N v b H V t b n M x L n t D b 3 J y Z W x h d G l 2 b y w z f S Z x d W 9 0 O y w m c X V v d D t T Z W N 0 a W 9 u M S 9 C R C 9 B d X R v U m V t b 3 Z l Z E N v b H V t b n M x L n t O b 2 1 i c m U g Q 0 9 S V E 8 s N H 0 m c X V v d D s s J n F 1 b 3 Q 7 U 2 V j d G l v b j E v Q k Q v Q X V 0 b 1 J l b W 9 2 Z W R D b 2 x 1 b W 5 z M S 5 7 R m l s d H J v I F V S T C w 1 f S Z x d W 9 0 O y w m c X V v d D t T Z W N 0 a W 9 u M S 9 C R C 9 B d X R v U m V t b 3 Z l Z E N v b H V t b n M x L n t 0 Z W 1 h L D Z 9 J n F 1 b 3 Q 7 L C Z x d W 9 0 O 1 N l Y 3 R p b 2 4 x L 0 J E L 0 F 1 d G 9 S Z W 1 v d m V k Q 2 9 s d W 1 u c z E u e 2 N v b n R l b m l k b y w 3 f S Z x d W 9 0 O y w m c X V v d D t T Z W N 0 a W 9 u M S 9 C R C 9 B d X R v U m V t b 3 Z l Z E N v b H V t b n M x L n t l c 2 N h b G E s O H 0 m c X V v d D s s J n F 1 b 3 Q 7 U 2 V j d G l v b j E v Q k Q v Q X V 0 b 1 J l b W 9 2 Z W R D b 2 x 1 b W 5 z M S 5 7 d G V y c m l 0 b 3 J p b y w 5 f S Z x d W 9 0 O y w m c X V v d D t T Z W N 0 a W 9 u M S 9 C R C 9 B d X R v U m V t b 3 Z l Z E N v b H V t b n M x L n t G a W x 0 c m 8 g S W 5 0 Z W d y Y W R v L D E w f S Z x d W 9 0 O y w m c X V v d D t T Z W N 0 a W 9 u M S 9 C R C 9 B d X R v U m V t b 3 Z l Z E N v b H V t b n M x L n t N d W V z d H J h L D E x f S Z x d W 9 0 O y w m c X V v d D t T Z W N 0 a W 9 u M S 9 C R C 9 B d X R v U m V t b 3 Z l Z E N v b H V t b n M x L n t 0 Z W 1 w b 3 J h b G l k Y W Q s M T J 9 J n F 1 b 3 Q 7 L C Z x d W 9 0 O 1 N l Y 3 R p b 2 4 x L 0 J E L 0 F 1 d G 9 S Z W 1 v d m V k Q 2 9 s d W 1 u c z E u e 3 V u a W R h Z F 9 t Z W R p Z G E s M T N 9 J n F 1 b 3 Q 7 L C Z x d W 9 0 O 1 N l Y 3 R p b 2 4 x L 0 J E L 0 F 1 d G 9 S Z W 1 v d m V k Q 2 9 s d W 1 u c z E u e 2 Z 1 Z W 5 0 Z S w x N H 0 m c X V v d D s s J n F 1 b 3 Q 7 U 2 V j d G l v b j E v Q k Q v Q X V 0 b 1 J l b W 9 2 Z W R D b 2 x 1 b W 5 z M S 5 7 d G l 0 d W x v L D E 1 f S Z x d W 9 0 O y w m c X V v d D t T Z W N 0 a W 9 u M S 9 C R C 9 B d X R v U m V t b 3 Z l Z E N v b H V t b n M x L n t k Z X N j c m l w Y 2 l v b l 9 s Y X J n Y S w x N n 0 m c X V v d D s s J n F 1 b 3 Q 7 U 2 V j d G l v b j E v Q k Q v Q X V 0 b 1 J l b W 9 2 Z W R D b 2 x 1 b W 5 z M S 5 7 d m l z d W F s a X p h Y 2 l v b i w x N 3 0 m c X V v d D s s J n F 1 b 3 Q 7 U 2 V j d G l v b j E v Q k Q v Q X V 0 b 1 J l b W 9 2 Z W R D b 2 x 1 b W 5 z M S 5 7 d G F n L D E 4 f S Z x d W 9 0 O y w m c X V v d D t T Z W N 0 a W 9 u M S 9 C R C 9 B d X R v U m V t b 3 Z l Z E N v b H V t b n M x L n t 1 c m w s M T l 9 J n F 1 b 3 Q 7 L C Z x d W 9 0 O 1 N l Y 3 R p b 2 4 x L 0 J E L 0 F 1 d G 9 S Z W 1 v d m V k Q 2 9 s d W 1 u c z E u e 1 N 1 c 2 N y a X B j a W 9 u L D I w f S Z x d W 9 0 O y w m c X V v d D t T Z W N 0 a W 9 u M S 9 C R C 9 B d X R v U m V t b 3 Z l Z E N v b H V t b n M x L n t p Z G N v b G V j Y 2 l v b i w y M X 0 m c X V v d D s s J n F 1 b 3 Q 7 U 2 V j d G l v b j E v Q k Q v Q X V 0 b 1 J l b W 9 2 Z W R D b 2 x 1 b W 5 z M S 5 7 Y 2 9 s Z W N j a W 9 u L D I y f S Z x d W 9 0 O y w m c X V v d D t T Z W N 0 a W 9 u M S 9 C R C 9 B d X R v U m V t b 3 Z l Z E N v b H V t b n M x L n t z Z W N 0 b 3 I s M j N 9 J n F 1 b 3 Q 7 X S w m c X V v d D t D b 2 x 1 b W 5 D b 3 V u d C Z x d W 9 0 O z o y N C w m c X V v d D t L Z X l D b 2 x 1 b W 5 O Y W 1 l c y Z x d W 9 0 O z p b X S w m c X V v d D t D b 2 x 1 b W 5 J Z G V u d G l 0 a W V z J n F 1 b 3 Q 7 O l s m c X V v d D t T Z W N 0 a W 9 u M S 9 C R C 9 B d X R v U m V t b 3 Z l Z E N v b H V t b n M x L n t U a X B v I E Z p b H R y b y A x L D B 9 J n F 1 b 3 Q 7 L C Z x d W 9 0 O 1 N l Y 3 R p b 2 4 x L 0 J E L 0 F 1 d G 9 S Z W 1 v d m V k Q 2 9 s d W 1 u c z E u e 0 Z p b H R y b y B V U k w g M S w x f S Z x d W 9 0 O y w m c X V v d D t T Z W N 0 a W 9 u M S 9 C R C 9 B d X R v U m V t b 3 Z l Z E N v b H V t b n M x L n t H U i B P c m l n Z W 4 s M n 0 m c X V v d D s s J n F 1 b 3 Q 7 U 2 V j d G l v b j E v Q k Q v Q X V 0 b 1 J l b W 9 2 Z W R D b 2 x 1 b W 5 z M S 5 7 Q 2 9 y c m V s Y X R p d m 8 s M 3 0 m c X V v d D s s J n F 1 b 3 Q 7 U 2 V j d G l v b j E v Q k Q v Q X V 0 b 1 J l b W 9 2 Z W R D b 2 x 1 b W 5 z M S 5 7 T m 9 t Y n J l I E N P U l R P L D R 9 J n F 1 b 3 Q 7 L C Z x d W 9 0 O 1 N l Y 3 R p b 2 4 x L 0 J E L 0 F 1 d G 9 S Z W 1 v d m V k Q 2 9 s d W 1 u c z E u e 0 Z p b H R y b y B V U k w s N X 0 m c X V v d D s s J n F 1 b 3 Q 7 U 2 V j d G l v b j E v Q k Q v Q X V 0 b 1 J l b W 9 2 Z W R D b 2 x 1 b W 5 z M S 5 7 d G V t Y S w 2 f S Z x d W 9 0 O y w m c X V v d D t T Z W N 0 a W 9 u M S 9 C R C 9 B d X R v U m V t b 3 Z l Z E N v b H V t b n M x L n t j b 2 5 0 Z W 5 p Z G 8 s N 3 0 m c X V v d D s s J n F 1 b 3 Q 7 U 2 V j d G l v b j E v Q k Q v Q X V 0 b 1 J l b W 9 2 Z W R D b 2 x 1 b W 5 z M S 5 7 Z X N j Y W x h L D h 9 J n F 1 b 3 Q 7 L C Z x d W 9 0 O 1 N l Y 3 R p b 2 4 x L 0 J E L 0 F 1 d G 9 S Z W 1 v d m V k Q 2 9 s d W 1 u c z E u e 3 R l c n J p d G 9 y a W 8 s O X 0 m c X V v d D s s J n F 1 b 3 Q 7 U 2 V j d G l v b j E v Q k Q v Q X V 0 b 1 J l b W 9 2 Z W R D b 2 x 1 b W 5 z M S 5 7 R m l s d H J v I E l u d G V n c m F k b y w x M H 0 m c X V v d D s s J n F 1 b 3 Q 7 U 2 V j d G l v b j E v Q k Q v Q X V 0 b 1 J l b W 9 2 Z W R D b 2 x 1 b W 5 z M S 5 7 T X V l c 3 R y Y S w x M X 0 m c X V v d D s s J n F 1 b 3 Q 7 U 2 V j d G l v b j E v Q k Q v Q X V 0 b 1 J l b W 9 2 Z W R D b 2 x 1 b W 5 z M S 5 7 d G V t c G 9 y Y W x p Z G F k L D E y f S Z x d W 9 0 O y w m c X V v d D t T Z W N 0 a W 9 u M S 9 C R C 9 B d X R v U m V t b 3 Z l Z E N v b H V t b n M x L n t 1 b m l k Y W R f b W V k a W R h L D E z f S Z x d W 9 0 O y w m c X V v d D t T Z W N 0 a W 9 u M S 9 C R C 9 B d X R v U m V t b 3 Z l Z E N v b H V t b n M x L n t m d W V u d G U s M T R 9 J n F 1 b 3 Q 7 L C Z x d W 9 0 O 1 N l Y 3 R p b 2 4 x L 0 J E L 0 F 1 d G 9 S Z W 1 v d m V k Q 2 9 s d W 1 u c z E u e 3 R p d H V s b y w x N X 0 m c X V v d D s s J n F 1 b 3 Q 7 U 2 V j d G l v b j E v Q k Q v Q X V 0 b 1 J l b W 9 2 Z W R D b 2 x 1 b W 5 z M S 5 7 Z G V z Y 3 J p c G N p b 2 5 f b G F y Z 2 E s M T Z 9 J n F 1 b 3 Q 7 L C Z x d W 9 0 O 1 N l Y 3 R p b 2 4 x L 0 J E L 0 F 1 d G 9 S Z W 1 v d m V k Q 2 9 s d W 1 u c z E u e 3 Z p c 3 V h b G l 6 Y W N p b 2 4 s M T d 9 J n F 1 b 3 Q 7 L C Z x d W 9 0 O 1 N l Y 3 R p b 2 4 x L 0 J E L 0 F 1 d G 9 S Z W 1 v d m V k Q 2 9 s d W 1 u c z E u e 3 R h Z y w x O H 0 m c X V v d D s s J n F 1 b 3 Q 7 U 2 V j d G l v b j E v Q k Q v Q X V 0 b 1 J l b W 9 2 Z W R D b 2 x 1 b W 5 z M S 5 7 d X J s L D E 5 f S Z x d W 9 0 O y w m c X V v d D t T Z W N 0 a W 9 u M S 9 C R C 9 B d X R v U m V t b 3 Z l Z E N v b H V t b n M x L n t T d X N j c m l w Y 2 l v b i w y M H 0 m c X V v d D s s J n F 1 b 3 Q 7 U 2 V j d G l v b j E v Q k Q v Q X V 0 b 1 J l b W 9 2 Z W R D b 2 x 1 b W 5 z M S 5 7 a W R j b 2 x l Y 2 N p b 2 4 s M j F 9 J n F 1 b 3 Q 7 L C Z x d W 9 0 O 1 N l Y 3 R p b 2 4 x L 0 J E L 0 F 1 d G 9 S Z W 1 v d m V k Q 2 9 s d W 1 u c z E u e 2 N v b G V j Y 2 l v b i w y M n 0 m c X V v d D s s J n F 1 b 3 Q 7 U 2 V j d G l v b j E v Q k Q v Q X V 0 b 1 J l b W 9 2 Z W R D b 2 x 1 b W 5 z M S 5 7 c 2 V j d G 9 y L D I z f S Z x d W 9 0 O 1 0 s J n F 1 b 3 Q 7 U m V s Y X R p b 2 5 z a G l w S W 5 m b y Z x d W 9 0 O z p b X X 0 i I C 8 + P C 9 T d G F i b G V F b n R y a W V z P j w v S X R l b T 4 8 S X R l b T 4 8 S X R l b U x v Y 2 F 0 a W 9 u P j x J d G V t V H l w Z T 5 G b 3 J t d W x h P C 9 J d G V t V H l w Z T 4 8 S X R l b V B h d G g + U 2 V j d G l v b j E v Q k Q v T 3 J p Z 2 V u P C 9 J d G V t U G F 0 a D 4 8 L 0 l 0 Z W 1 M b 2 N h d G l v b j 4 8 U 3 R h Y m x l R W 5 0 c m l l c y A v P j w v S X R l b T 4 8 S X R l b T 4 8 S X R l b U x v Y 2 F 0 a W 9 u P j x J d G V t V H l w Z T 5 G b 3 J t d W x h P C 9 J d G V t V H l w Z T 4 8 S X R l b V B h d G g + U 2 V j d G l v b j E v R m l s d H J 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x L T E w L T A z V D E 2 O j Q 1 O j U 1 L j Y w M z U 4 N T R a I i A v P j x F b n R y e S B U e X B l P S J G a W x s Q 2 9 s d W 1 u V H l w Z X M i I F Z h b H V l P S J z Q U F Z R E F 3 W U d B d 0 1 H I i A v P j x F b n R y e S B U e X B l P S J G a W x s Q 2 9 s d W 1 u T m F t Z X M i I F Z h b H V l P S J z W y Z x d W 9 0 O 0 N s Y X Z l J n F 1 b 3 Q 7 L C Z x d W 9 0 O 0 R l c 2 N y a X B j a c O z b i B G a W x 0 c m 8 g V V J M I D E m c X V v d D s s J n F 1 b 3 Q 7 a W R f Z m l s X 3 V y b C A x J n F 1 b 3 Q 7 L C Z x d W 9 0 O 1 R p c G 8 g R m l s d H J v I D E m c X V v d D s s J n F 1 b 3 Q 7 Q 2 9 t c G x l b W V u d G 8 g T G l u a y Z x d W 9 0 O y w m c X V v d D t E Z X N j c m l w Y 2 n D s 2 4 g R m l s d H J v I F V S T C A y J n F 1 b 3 Q 7 L C Z x d W 9 0 O 2 l k X 2 Z p b F 9 1 c m w g M i Z x d W 9 0 O y w m c X V v d D t U a X B v I E Z p b H R y b y A y J n F 1 b 3 Q 7 L C Z x d W 9 0 O 0 N v b X B s Z W 1 l b n R v I E x p b m s 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l s d H J v L 0 F 1 d G 9 S Z W 1 v d m V k Q 2 9 s d W 1 u c z E u e 0 N s Y X Z l L D B 9 J n F 1 b 3 Q 7 L C Z x d W 9 0 O 1 N l Y 3 R p b 2 4 x L 0 Z p b H R y b y 9 B d X R v U m V t b 3 Z l Z E N v b H V t b n M x L n t E Z X N j c m l w Y 2 n D s 2 4 g R m l s d H J v I F V S T C A x L D F 9 J n F 1 b 3 Q 7 L C Z x d W 9 0 O 1 N l Y 3 R p b 2 4 x L 0 Z p b H R y b y 9 B d X R v U m V t b 3 Z l Z E N v b H V t b n M x L n t p Z F 9 m a W x f d X J s I D E s M n 0 m c X V v d D s s J n F 1 b 3 Q 7 U 2 V j d G l v b j E v R m l s d H J v L 0 F 1 d G 9 S Z W 1 v d m V k Q 2 9 s d W 1 u c z E u e 1 R p c G 8 g R m l s d H J v I D E s M 3 0 m c X V v d D s s J n F 1 b 3 Q 7 U 2 V j d G l v b j E v R m l s d H J v L 0 F 1 d G 9 S Z W 1 v d m V k Q 2 9 s d W 1 u c z E u e 0 N v b X B s Z W 1 l b n R v I E x p b m s s N H 0 m c X V v d D s s J n F 1 b 3 Q 7 U 2 V j d G l v b j E v R m l s d H J v L 0 F 1 d G 9 S Z W 1 v d m V k Q 2 9 s d W 1 u c z E u e 0 R l c 2 N y a X B j a c O z b i B G a W x 0 c m 8 g V V J M I D I s N X 0 m c X V v d D s s J n F 1 b 3 Q 7 U 2 V j d G l v b j E v R m l s d H J v L 0 F 1 d G 9 S Z W 1 v d m V k Q 2 9 s d W 1 u c z E u e 2 l k X 2 Z p b F 9 1 c m w g M i w 2 f S Z x d W 9 0 O y w m c X V v d D t T Z W N 0 a W 9 u M S 9 G a W x 0 c m 8 v Q X V 0 b 1 J l b W 9 2 Z W R D b 2 x 1 b W 5 z M S 5 7 V G l w b y B G a W x 0 c m 8 g M i w 3 f S Z x d W 9 0 O y w m c X V v d D t T Z W N 0 a W 9 u M S 9 G a W x 0 c m 8 v Q X V 0 b 1 J l b W 9 2 Z W R D b 2 x 1 b W 5 z M S 5 7 Q 2 9 t c G x l b W V u d G 8 g T G l u a z I s O H 0 m c X V v d D t d L C Z x d W 9 0 O 0 N v b H V t b k N v d W 5 0 J n F 1 b 3 Q 7 O j k s J n F 1 b 3 Q 7 S 2 V 5 Q 2 9 s d W 1 u T m F t Z X M m c X V v d D s 6 W 1 0 s J n F 1 b 3 Q 7 Q 2 9 s d W 1 u S W R l b n R p d G l l c y Z x d W 9 0 O z p b J n F 1 b 3 Q 7 U 2 V j d G l v b j E v R m l s d H J v L 0 F 1 d G 9 S Z W 1 v d m V k Q 2 9 s d W 1 u c z E u e 0 N s Y X Z l L D B 9 J n F 1 b 3 Q 7 L C Z x d W 9 0 O 1 N l Y 3 R p b 2 4 x L 0 Z p b H R y b y 9 B d X R v U m V t b 3 Z l Z E N v b H V t b n M x L n t E Z X N j c m l w Y 2 n D s 2 4 g R m l s d H J v I F V S T C A x L D F 9 J n F 1 b 3 Q 7 L C Z x d W 9 0 O 1 N l Y 3 R p b 2 4 x L 0 Z p b H R y b y 9 B d X R v U m V t b 3 Z l Z E N v b H V t b n M x L n t p Z F 9 m a W x f d X J s I D E s M n 0 m c X V v d D s s J n F 1 b 3 Q 7 U 2 V j d G l v b j E v R m l s d H J v L 0 F 1 d G 9 S Z W 1 v d m V k Q 2 9 s d W 1 u c z E u e 1 R p c G 8 g R m l s d H J v I D E s M 3 0 m c X V v d D s s J n F 1 b 3 Q 7 U 2 V j d G l v b j E v R m l s d H J v L 0 F 1 d G 9 S Z W 1 v d m V k Q 2 9 s d W 1 u c z E u e 0 N v b X B s Z W 1 l b n R v I E x p b m s s N H 0 m c X V v d D s s J n F 1 b 3 Q 7 U 2 V j d G l v b j E v R m l s d H J v L 0 F 1 d G 9 S Z W 1 v d m V k Q 2 9 s d W 1 u c z E u e 0 R l c 2 N y a X B j a c O z b i B G a W x 0 c m 8 g V V J M I D I s N X 0 m c X V v d D s s J n F 1 b 3 Q 7 U 2 V j d G l v b j E v R m l s d H J v L 0 F 1 d G 9 S Z W 1 v d m V k Q 2 9 s d W 1 u c z E u e 2 l k X 2 Z p b F 9 1 c m w g M i w 2 f S Z x d W 9 0 O y w m c X V v d D t T Z W N 0 a W 9 u M S 9 G a W x 0 c m 8 v Q X V 0 b 1 J l b W 9 2 Z W R D b 2 x 1 b W 5 z M S 5 7 V G l w b y B G a W x 0 c m 8 g M i w 3 f S Z x d W 9 0 O y w m c X V v d D t T Z W N 0 a W 9 u M S 9 G a W x 0 c m 8 v Q X V 0 b 1 J l b W 9 2 Z W R D b 2 x 1 b W 5 z M S 5 7 Q 2 9 t c G x l b W V u d G 8 g T G l u a z I s O H 0 m c X V v d D t d L C Z x d W 9 0 O 1 J l b G F 0 a W 9 u c 2 h p c E l u Z m 8 m c X V v d D s 6 W 1 1 9 I i A v P j x F b n R y e S B U e X B l P S J R d W V y e U l E I i B W Y W x 1 Z T 0 i c z M z Z W E 4 M G J k L W M w N z M t N D U z N y 0 4 M j F m L W Y 5 Z W R k M j R h Z m M y Y i I g L z 4 8 R W 5 0 c n k g V H l w Z T 0 i Q W R k Z W R U b 0 R h d G F N b 2 R l b C I g V m F s d W U 9 I m w w I i A v P j w v U 3 R h Y m x l R W 5 0 c m l l c z 4 8 L 0 l 0 Z W 0 + P E l 0 Z W 0 + P E l 0 Z W 1 M b 2 N h d G l v b j 4 8 S X R l b V R 5 c G U + R m 9 y b X V s Y T w v S X R l b V R 5 c G U + P E l 0 Z W 1 Q Y X R o P l N l Y 3 R p b 2 4 x L 0 Z p b H R y b y 9 P c m l n Z W 4 8 L 0 l 0 Z W 1 Q Y X R o P j w v S X R l b U x v Y 2 F 0 a W 9 u P j x T d G F i b G V F b n R y a W V z I C 8 + P C 9 J d G V t P j x J d G V t P j x J d G V t T G 9 j Y X R p b 2 4 + P E l 0 Z W 1 U e X B l P k Z v c m 1 1 b G E 8 L 0 l 0 Z W 1 U e X B l P j x J d G V t U G F 0 a D 5 T Z W N 0 a W 9 u M S 9 D b 2 1 i a W 5 h c 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N v b W J p b m F y M S I g L z 4 8 R W 5 0 c n k g V H l w Z T 0 i R m l s b G V k Q 2 9 t c G x l d G V S Z X N 1 b H R U b 1 d v c m t z a G V l d C I g V m F s d W U 9 I m w x I i A v P j x F b n R y e S B U e X B l P S J G a W x s T G F z d F V w Z G F 0 Z W Q i I F Z h b H V l P S J k M j A y M S 0 x M S 0 x N l Q x M j o 0 M j o y O C 4 0 M z Q 0 O D k 1 W i I g L z 4 8 R W 5 0 c n k g V H l w Z T 0 i U X V l c n l J R C I g V m F s d W U 9 I n N h M j c 2 Y j N h O C 0 x Z D k y L T Q 5 M z U t O D h i M S 1 i N 2 M x N W E 4 M D B h Y m M i I C 8 + P E V u d H J 5 I F R 5 c G U 9 I k Z p b G x D b 2 x 1 b W 5 U e X B l c y I g V m F s d W U 9 I n N B Q U F B Q U F B Q U F B Q U F B Q U F B Q U F B Q U F B Q U F B Q U F B Q U F B Q U F B Q U E i I C 8 + P E V u d H J 5 I F R 5 c G U 9 I k Z p b G x F c n J v c k N v d W 5 0 I i B W Y W x 1 Z T 0 i b D A i I C 8 + P E V u d H J 5 I F R 5 c G U 9 I k Z p b G x F c n J v c k N v Z G U i I F Z h b H V l P S J z V W 5 r b m 9 3 b i I g L z 4 8 R W 5 0 c n k g V H l w Z T 0 i R m l s b E N v b H V t b k 5 h b W V z I i B W Y W x 1 Z T 0 i c 1 s m c X V v d D t U a X B v I E Z p b H R y b y A x J n F 1 b 3 Q 7 L C Z x d W 9 0 O 0 Z p b H R y b y B V U k w g M S Z x d W 9 0 O y w m c X V v d D t H U i B P c m l n Z W 4 m c X V v d D s s J n F 1 b 3 Q 7 Q 2 9 y c m V s Y X R p d m 8 m c X V v d D s s J n F 1 b 3 Q 7 T m 9 t Y n J l I E N P U l R P J n F 1 b 3 Q 7 L C Z x d W 9 0 O 0 Z p b H R y b y B V U k w m c X V v d D s s J n F 1 b 3 Q 7 d G V t Y S Z x d W 9 0 O y w m c X V v d D t j b 2 5 0 Z W 5 p Z G 8 m c X V v d D s s J n F 1 b 3 Q 7 Z X N j Y W x h J n F 1 b 3 Q 7 L C Z x d W 9 0 O 3 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d X J s J n F 1 b 3 Q 7 L C Z x d W 9 0 O 1 N 1 c 2 N y a X B j a W 9 u J n F 1 b 3 Q 7 L C Z x d W 9 0 O 2 l k Y 2 9 s Z W N j a W 9 u J n F 1 b 3 Q 7 L C Z x d W 9 0 O 2 N v b G V j Y 2 l v b i Z x d W 9 0 O y w m c X V v d D t z Z W N 0 b 3 I m c X V v d D s s J n F 1 b 3 Q 7 R G V z Y 3 J p c G N p w 7 N u I E Z p b H R y b y B V U k w g M S Z x d W 9 0 O y w m c X V v d D t p Z F 9 m a W x f d X J s I D E m c X V v d D s s J n F 1 b 3 Q 7 Q 2 9 t c G x l b W V u d G 8 g T G l u a y Z x d W 9 0 O 1 0 i I C 8 + P E V u d H J 5 I F R 5 c G U 9 I k Z p b G x D b 3 V u d C I g V m F s d W U 9 I m w x O D Y i I C 8 + P E V u d H J 5 I F R 5 c G U 9 I k Z p b G x T d G F 0 d X M i I F Z h b H V l P S J z Q 2 9 t c G x l d G U i I C 8 + P E V u d H J 5 I F R 5 c G U 9 I k F k Z G V k V G 9 E Y X R h T W 9 k Z W w i I F Z h b H V l P S J s M C I g L z 4 8 R W 5 0 c n k g V H l w Z T 0 i U m V s Y X R p b 2 5 z a G l w S W 5 m b 0 N v b n R h a W 5 l c i I g V m F s d W U 9 I n N 7 J n F 1 b 3 Q 7 Y 2 9 s d W 1 u Q 2 9 1 b n Q m c X V v d D s 6 M j c s J n F 1 b 3 Q 7 a 2 V 5 Q 2 9 s d W 1 u T m F t Z X M m c X V v d D s 6 W 1 0 s J n F 1 b 3 Q 7 c X V l c n l S Z W x h d G l v b n N o a X B z J n F 1 b 3 Q 7 O l t d L C Z x d W 9 0 O 2 N v b H V t b k l k Z W 5 0 a X R p Z X M m c X V v d D s 6 W y Z x d W 9 0 O 1 N l Y 3 R p b 2 4 x L 0 N v b W J p b m F y M S 9 B d X R v U m V t b 3 Z l Z E N v b H V t b n M x L n t U a X B v I E Z p b H R y b y A x L D B 9 J n F 1 b 3 Q 7 L C Z x d W 9 0 O 1 N l Y 3 R p b 2 4 x L 0 N v b W J p b m F y M S 9 B d X R v U m V t b 3 Z l Z E N v b H V t b n M x L n t G a W x 0 c m 8 g V V J M I D E s M X 0 m c X V v d D s s J n F 1 b 3 Q 7 U 2 V j d G l v b j E v Q 2 9 t Y m l u Y X I x L 0 F 1 d G 9 S Z W 1 v d m V k Q 2 9 s d W 1 u c z E u e 0 d S I E 9 y a W d l b i w y f S Z x d W 9 0 O y w m c X V v d D t T Z W N 0 a W 9 u M S 9 D b 2 1 i a W 5 h c j E v Q X V 0 b 1 J l b W 9 2 Z W R D b 2 x 1 b W 5 z M S 5 7 Q 2 9 y c m V s Y X R p d m 8 s M 3 0 m c X V v d D s s J n F 1 b 3 Q 7 U 2 V j d G l v b j E v Q 2 9 t Y m l u Y X I x L 0 F 1 d G 9 S Z W 1 v d m V k Q 2 9 s d W 1 u c z E u e 0 5 v b W J y Z S B D T 1 J U T y w 0 f S Z x d W 9 0 O y w m c X V v d D t T Z W N 0 a W 9 u M S 9 D b 2 1 i a W 5 h c j E v Q X V 0 b 1 J l b W 9 2 Z W R D b 2 x 1 b W 5 z M S 5 7 R m l s d H J v I F V S T C w 1 f S Z x d W 9 0 O y w m c X V v d D t T Z W N 0 a W 9 u M S 9 D b 2 1 i a W 5 h c j E v Q X V 0 b 1 J l b W 9 2 Z W R D b 2 x 1 b W 5 z M S 5 7 d G V t Y S w 2 f S Z x d W 9 0 O y w m c X V v d D t T Z W N 0 a W 9 u M S 9 D b 2 1 i a W 5 h c j E v Q X V 0 b 1 J l b W 9 2 Z W R D b 2 x 1 b W 5 z M S 5 7 Y 2 9 u d G V u a W R v L D d 9 J n F 1 b 3 Q 7 L C Z x d W 9 0 O 1 N l Y 3 R p b 2 4 x L 0 N v b W J p b m F y M S 9 B d X R v U m V t b 3 Z l Z E N v b H V t b n M x L n t l c 2 N h b G E s O H 0 m c X V v d D s s J n F 1 b 3 Q 7 U 2 V j d G l v b j E v Q 2 9 t Y m l u Y X I x L 0 F 1 d G 9 S Z W 1 v d m V k Q 2 9 s d W 1 u c z E u e 3 R l c n J p d G 9 y a W 8 s O X 0 m c X V v d D s s J n F 1 b 3 Q 7 U 2 V j d G l v b j E v Q 2 9 t Y m l u Y X I x L 0 F 1 d G 9 S Z W 1 v d m V k Q 2 9 s d W 1 u c z E u e 0 Z p b H R y b y B J b n R l Z 3 J h Z G 8 s M T B 9 J n F 1 b 3 Q 7 L C Z x d W 9 0 O 1 N l Y 3 R p b 2 4 x L 0 N v b W J p b m F y M S 9 B d X R v U m V t b 3 Z l Z E N v b H V t b n M x L n t N d W V z d H J h L D E x f S Z x d W 9 0 O y w m c X V v d D t T Z W N 0 a W 9 u M S 9 D b 2 1 i a W 5 h c j E v Q X V 0 b 1 J l b W 9 2 Z W R D b 2 x 1 b W 5 z M S 5 7 d G V t c G 9 y Y W x p Z G F k L D E y f S Z x d W 9 0 O y w m c X V v d D t T Z W N 0 a W 9 u M S 9 D b 2 1 i a W 5 h c j E v Q X V 0 b 1 J l b W 9 2 Z W R D b 2 x 1 b W 5 z M S 5 7 d W 5 p Z G F k X 2 1 l Z G l k Y S w x M 3 0 m c X V v d D s s J n F 1 b 3 Q 7 U 2 V j d G l v b j E v Q 2 9 t Y m l u Y X I x L 0 F 1 d G 9 S Z W 1 v d m V k Q 2 9 s d W 1 u c z E u e 2 Z 1 Z W 5 0 Z S w x N H 0 m c X V v d D s s J n F 1 b 3 Q 7 U 2 V j d G l v b j E v Q 2 9 t Y m l u Y X I x L 0 F 1 d G 9 S Z W 1 v d m V k Q 2 9 s d W 1 u c z E u e 3 R p d H V s b y w x N X 0 m c X V v d D s s J n F 1 b 3 Q 7 U 2 V j d G l v b j E v Q 2 9 t Y m l u Y X I x L 0 F 1 d G 9 S Z W 1 v d m V k Q 2 9 s d W 1 u c z E u e 2 R l c 2 N y a X B j a W 9 u X 2 x h c m d h L D E 2 f S Z x d W 9 0 O y w m c X V v d D t T Z W N 0 a W 9 u M S 9 D b 2 1 i a W 5 h c j E v Q X V 0 b 1 J l b W 9 2 Z W R D b 2 x 1 b W 5 z M S 5 7 d m l z d W F s a X p h Y 2 l v b i w x N 3 0 m c X V v d D s s J n F 1 b 3 Q 7 U 2 V j d G l v b j E v Q 2 9 t Y m l u Y X I x L 0 F 1 d G 9 S Z W 1 v d m V k Q 2 9 s d W 1 u c z E u e 3 R h Z y w x O H 0 m c X V v d D s s J n F 1 b 3 Q 7 U 2 V j d G l v b j E v Q 2 9 t Y m l u Y X I x L 0 F 1 d G 9 S Z W 1 v d m V k Q 2 9 s d W 1 u c z E u e 3 V y b C w x O X 0 m c X V v d D s s J n F 1 b 3 Q 7 U 2 V j d G l v b j E v Q 2 9 t Y m l u Y X I x L 0 F 1 d G 9 S Z W 1 v d m V k Q 2 9 s d W 1 u c z E u e 1 N 1 c 2 N y a X B j a W 9 u L D I w f S Z x d W 9 0 O y w m c X V v d D t T Z W N 0 a W 9 u M S 9 D b 2 1 i a W 5 h c j E v Q X V 0 b 1 J l b W 9 2 Z W R D b 2 x 1 b W 5 z M S 5 7 a W R j b 2 x l Y 2 N p b 2 4 s M j F 9 J n F 1 b 3 Q 7 L C Z x d W 9 0 O 1 N l Y 3 R p b 2 4 x L 0 N v b W J p b m F y M S 9 B d X R v U m V t b 3 Z l Z E N v b H V t b n M x L n t j b 2 x l Y 2 N p b 2 4 s M j J 9 J n F 1 b 3 Q 7 L C Z x d W 9 0 O 1 N l Y 3 R p b 2 4 x L 0 N v b W J p b m F y M S 9 B d X R v U m V t b 3 Z l Z E N v b H V t b n M x L n t z Z W N 0 b 3 I s M j N 9 J n F 1 b 3 Q 7 L C Z x d W 9 0 O 1 N l Y 3 R p b 2 4 x L 0 N v b W J p b m F y M S 9 B d X R v U m V t b 3 Z l Z E N v b H V t b n M x L n t E Z X N j c m l w Y 2 n D s 2 4 g R m l s d H J v I F V S T C A x L D I 0 f S Z x d W 9 0 O y w m c X V v d D t T Z W N 0 a W 9 u M S 9 D b 2 1 i a W 5 h c j E v Q X V 0 b 1 J l b W 9 2 Z W R D b 2 x 1 b W 5 z M S 5 7 a W R f Z m l s X 3 V y b C A x L D I 1 f S Z x d W 9 0 O y w m c X V v d D t T Z W N 0 a W 9 u M S 9 D b 2 1 i a W 5 h c j E v Q X V 0 b 1 J l b W 9 2 Z W R D b 2 x 1 b W 5 z M S 5 7 Q 2 9 t c G x l b W V u d G 8 g T G l u a y w y N n 0 m c X V v d D t d L C Z x d W 9 0 O 0 N v b H V t b k N v d W 5 0 J n F 1 b 3 Q 7 O j I 3 L C Z x d W 9 0 O 0 t l e U N v b H V t b k 5 h b W V z J n F 1 b 3 Q 7 O l t d L C Z x d W 9 0 O 0 N v b H V t b k l k Z W 5 0 a X R p Z X M m c X V v d D s 6 W y Z x d W 9 0 O 1 N l Y 3 R p b 2 4 x L 0 N v b W J p b m F y M S 9 B d X R v U m V t b 3 Z l Z E N v b H V t b n M x L n t U a X B v I E Z p b H R y b y A x L D B 9 J n F 1 b 3 Q 7 L C Z x d W 9 0 O 1 N l Y 3 R p b 2 4 x L 0 N v b W J p b m F y M S 9 B d X R v U m V t b 3 Z l Z E N v b H V t b n M x L n t G a W x 0 c m 8 g V V J M I D E s M X 0 m c X V v d D s s J n F 1 b 3 Q 7 U 2 V j d G l v b j E v Q 2 9 t Y m l u Y X I x L 0 F 1 d G 9 S Z W 1 v d m V k Q 2 9 s d W 1 u c z E u e 0 d S I E 9 y a W d l b i w y f S Z x d W 9 0 O y w m c X V v d D t T Z W N 0 a W 9 u M S 9 D b 2 1 i a W 5 h c j E v Q X V 0 b 1 J l b W 9 2 Z W R D b 2 x 1 b W 5 z M S 5 7 Q 2 9 y c m V s Y X R p d m 8 s M 3 0 m c X V v d D s s J n F 1 b 3 Q 7 U 2 V j d G l v b j E v Q 2 9 t Y m l u Y X I x L 0 F 1 d G 9 S Z W 1 v d m V k Q 2 9 s d W 1 u c z E u e 0 5 v b W J y Z S B D T 1 J U T y w 0 f S Z x d W 9 0 O y w m c X V v d D t T Z W N 0 a W 9 u M S 9 D b 2 1 i a W 5 h c j E v Q X V 0 b 1 J l b W 9 2 Z W R D b 2 x 1 b W 5 z M S 5 7 R m l s d H J v I F V S T C w 1 f S Z x d W 9 0 O y w m c X V v d D t T Z W N 0 a W 9 u M S 9 D b 2 1 i a W 5 h c j E v Q X V 0 b 1 J l b W 9 2 Z W R D b 2 x 1 b W 5 z M S 5 7 d G V t Y S w 2 f S Z x d W 9 0 O y w m c X V v d D t T Z W N 0 a W 9 u M S 9 D b 2 1 i a W 5 h c j E v Q X V 0 b 1 J l b W 9 2 Z W R D b 2 x 1 b W 5 z M S 5 7 Y 2 9 u d G V u a W R v L D d 9 J n F 1 b 3 Q 7 L C Z x d W 9 0 O 1 N l Y 3 R p b 2 4 x L 0 N v b W J p b m F y M S 9 B d X R v U m V t b 3 Z l Z E N v b H V t b n M x L n t l c 2 N h b G E s O H 0 m c X V v d D s s J n F 1 b 3 Q 7 U 2 V j d G l v b j E v Q 2 9 t Y m l u Y X I x L 0 F 1 d G 9 S Z W 1 v d m V k Q 2 9 s d W 1 u c z E u e 3 R l c n J p d G 9 y a W 8 s O X 0 m c X V v d D s s J n F 1 b 3 Q 7 U 2 V j d G l v b j E v Q 2 9 t Y m l u Y X I x L 0 F 1 d G 9 S Z W 1 v d m V k Q 2 9 s d W 1 u c z E u e 0 Z p b H R y b y B J b n R l Z 3 J h Z G 8 s M T B 9 J n F 1 b 3 Q 7 L C Z x d W 9 0 O 1 N l Y 3 R p b 2 4 x L 0 N v b W J p b m F y M S 9 B d X R v U m V t b 3 Z l Z E N v b H V t b n M x L n t N d W V z d H J h L D E x f S Z x d W 9 0 O y w m c X V v d D t T Z W N 0 a W 9 u M S 9 D b 2 1 i a W 5 h c j E v Q X V 0 b 1 J l b W 9 2 Z W R D b 2 x 1 b W 5 z M S 5 7 d G V t c G 9 y Y W x p Z G F k L D E y f S Z x d W 9 0 O y w m c X V v d D t T Z W N 0 a W 9 u M S 9 D b 2 1 i a W 5 h c j E v Q X V 0 b 1 J l b W 9 2 Z W R D b 2 x 1 b W 5 z M S 5 7 d W 5 p Z G F k X 2 1 l Z G l k Y S w x M 3 0 m c X V v d D s s J n F 1 b 3 Q 7 U 2 V j d G l v b j E v Q 2 9 t Y m l u Y X I x L 0 F 1 d G 9 S Z W 1 v d m V k Q 2 9 s d W 1 u c z E u e 2 Z 1 Z W 5 0 Z S w x N H 0 m c X V v d D s s J n F 1 b 3 Q 7 U 2 V j d G l v b j E v Q 2 9 t Y m l u Y X I x L 0 F 1 d G 9 S Z W 1 v d m V k Q 2 9 s d W 1 u c z E u e 3 R p d H V s b y w x N X 0 m c X V v d D s s J n F 1 b 3 Q 7 U 2 V j d G l v b j E v Q 2 9 t Y m l u Y X I x L 0 F 1 d G 9 S Z W 1 v d m V k Q 2 9 s d W 1 u c z E u e 2 R l c 2 N y a X B j a W 9 u X 2 x h c m d h L D E 2 f S Z x d W 9 0 O y w m c X V v d D t T Z W N 0 a W 9 u M S 9 D b 2 1 i a W 5 h c j E v Q X V 0 b 1 J l b W 9 2 Z W R D b 2 x 1 b W 5 z M S 5 7 d m l z d W F s a X p h Y 2 l v b i w x N 3 0 m c X V v d D s s J n F 1 b 3 Q 7 U 2 V j d G l v b j E v Q 2 9 t Y m l u Y X I x L 0 F 1 d G 9 S Z W 1 v d m V k Q 2 9 s d W 1 u c z E u e 3 R h Z y w x O H 0 m c X V v d D s s J n F 1 b 3 Q 7 U 2 V j d G l v b j E v Q 2 9 t Y m l u Y X I x L 0 F 1 d G 9 S Z W 1 v d m V k Q 2 9 s d W 1 u c z E u e 3 V y b C w x O X 0 m c X V v d D s s J n F 1 b 3 Q 7 U 2 V j d G l v b j E v Q 2 9 t Y m l u Y X I x L 0 F 1 d G 9 S Z W 1 v d m V k Q 2 9 s d W 1 u c z E u e 1 N 1 c 2 N y a X B j a W 9 u L D I w f S Z x d W 9 0 O y w m c X V v d D t T Z W N 0 a W 9 u M S 9 D b 2 1 i a W 5 h c j E v Q X V 0 b 1 J l b W 9 2 Z W R D b 2 x 1 b W 5 z M S 5 7 a W R j b 2 x l Y 2 N p b 2 4 s M j F 9 J n F 1 b 3 Q 7 L C Z x d W 9 0 O 1 N l Y 3 R p b 2 4 x L 0 N v b W J p b m F y M S 9 B d X R v U m V t b 3 Z l Z E N v b H V t b n M x L n t j b 2 x l Y 2 N p b 2 4 s M j J 9 J n F 1 b 3 Q 7 L C Z x d W 9 0 O 1 N l Y 3 R p b 2 4 x L 0 N v b W J p b m F y M S 9 B d X R v U m V t b 3 Z l Z E N v b H V t b n M x L n t z Z W N 0 b 3 I s M j N 9 J n F 1 b 3 Q 7 L C Z x d W 9 0 O 1 N l Y 3 R p b 2 4 x L 0 N v b W J p b m F y M S 9 B d X R v U m V t b 3 Z l Z E N v b H V t b n M x L n t E Z X N j c m l w Y 2 n D s 2 4 g R m l s d H J v I F V S T C A x L D I 0 f S Z x d W 9 0 O y w m c X V v d D t T Z W N 0 a W 9 u M S 9 D b 2 1 i a W 5 h c j E v Q X V 0 b 1 J l b W 9 2 Z W R D b 2 x 1 b W 5 z M S 5 7 a W R f Z m l s X 3 V y b C A x L D I 1 f S Z x d W 9 0 O y w m c X V v d D t T Z W N 0 a W 9 u M S 9 D b 2 1 i a W 5 h c j E v Q X V 0 b 1 J l b W 9 2 Z W R D b 2 x 1 b W 5 z M S 5 7 Q 2 9 t c G x l b W V u d G 8 g T G l u a y w y N n 0 m c X V v d D t d L C Z x d W 9 0 O 1 J l b G F 0 a W 9 u c 2 h p c E l u Z m 8 m c X V v d D s 6 W 1 1 9 I i A v P j w v U 3 R h Y m x l R W 5 0 c m l l c z 4 8 L 0 l 0 Z W 0 + P E l 0 Z W 0 + P E l 0 Z W 1 M b 2 N h d G l v b j 4 8 S X R l b V R 5 c G U + R m 9 y b X V s Y T w v S X R l b V R 5 c G U + P E l 0 Z W 1 Q Y X R o P l N l Y 3 R p b 2 4 x L 0 N v b W J p b m F y M S 9 P c m l n Z W 4 8 L 0 l 0 Z W 1 Q Y X R o P j w v S X R l b U x v Y 2 F 0 a W 9 u P j x T d G F i b G V F b n R y a W V z I C 8 + P C 9 J d G V t P j x J d G V t P j x J d G V t T G 9 j Y X R p b 2 4 + P E l 0 Z W 1 U e X B l P k Z v c m 1 1 b G E 8 L 0 l 0 Z W 1 U e X B l P j x J d G V t U G F 0 a D 5 T Z W N 0 a W 9 u M S 9 D b 2 1 i a W 5 h c j E v U 2 U l M j B l e H B h b m R p J U M z J U I z J T I w R m l s d H J v P C 9 J d G V t U G F 0 a D 4 8 L 0 l 0 Z W 1 M b 2 N h d G l v b j 4 8 U 3 R h Y m x l R W 5 0 c m l l c y A v P j w v S X R l b T 4 8 S X R l b T 4 8 S X R l b U x v Y 2 F 0 a W 9 u P j x J d G V t V H l w Z T 5 G b 3 J t d W x h P C 9 J d G V t V H l w Z T 4 8 S X R l b V B h d G g + U 2 V j d G l v b j E v R m l u 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Z p b m F s I i A v P j x F b n R y e S B U e X B l P S J G a W x s Z W R D b 2 1 w b G V 0 Z V J l c 3 V s d F R v V 2 9 y a 3 N o Z W V 0 I i B W Y W x 1 Z T 0 i b D E i I C 8 + P E V u d H J 5 I F R 5 c G U 9 I k Z p b G x M Y X N 0 V X B k Y X R l Z C I g V m F s d W U 9 I m Q y M D I x L T E x L T E 2 V D E y O j Q y O j I 4 L j M 5 N z U 2 M D B a I i A v P j x F b n R y e S B U e X B l P S J R d W V y e U l E I i B W Y W x 1 Z T 0 i c 2 Z i N 2 R i N T Z l L T h h M z g t N D Z k N y 0 5 Z j N h L T d j Y j d j Z j N h Y j d m Y y I g L z 4 8 R W 5 0 c n k g V H l w Z T 0 i R m l s b E N v b H V t b l R 5 c G V z I i B W Y W x 1 Z T 0 i c 0 F B Q U F B Q U F B Q U F B Q U F B Q U F B Q U F B Q U F B R 0 F B Q U F B Q V l H I i A v P j x F b n R y e S B U e X B l P S J M b 2 F k Z W R U b 0 F u Y W x 5 c 2 l z U 2 V y d m l j Z X M i I F Z h b H V l P S J s M C I g L z 4 8 R W 5 0 c n k g V H l w Z T 0 i R m l s b E V y c m 9 y Q 2 9 1 b n Q i I F Z h b H V l P S J s M C I g L z 4 8 R W 5 0 c n k g V H l w Z T 0 i R m l s b E V y c m 9 y Q 2 9 k Z S I g V m F s d W U 9 I n N V b m t u b 3 d u I i A v P j x F b n R y e S B U e X B l P S J G a W x s Q 2 9 s d W 1 u T m F t Z X M i I F Z h b H V l P S J z W y Z x d W 9 0 O 0 N v c n J l b G F 0 a X Z v J n F 1 b 3 Q 7 L C Z x d W 9 0 O 2 l k Y 2 9 s Z W N j a W 9 u J n F 1 b 3 Q 7 L C Z x d W 9 0 O 2 N v b G V j Y 2 l v b i Z x d W 9 0 O y w m c X V v d D t z Z W N 0 b 3 I m c X V v d D s s J n F 1 b 3 Q 7 d G V t Y S Z x d W 9 0 O y w m c X V v d D t j b 2 5 0 Z W 5 p Z G 8 m c X V v d D s s J n F 1 b 3 Q 7 Z X N j Y W x h J n F 1 b 3 Q 7 L C Z x d W 9 0 O 1 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V V J M L j E m c X V v d D s s J n F 1 b 3 Q 7 d X J s J n F 1 b 3 Q 7 L C Z x d W 9 0 O 1 N 1 c 2 N y a X B j a W 9 u J n F 1 b 3 Q 7 L C Z x d W 9 0 O 2 l k X 2 Z p b F 9 1 c m w g M S Z x d W 9 0 O y w m c X V v d D t D b 2 1 w b G V t Z W 5 0 b y B M a W 5 r J n F 1 b 3 Q 7 L C Z x d W 9 0 O 1 R B R y 4 x J n F 1 b 3 Q 7 L C Z x d W 9 0 O 1 N 1 c 2 N y a X B j a c O z b i Z x d W 9 0 O 1 0 i I C 8 + P E V u d H J 5 I F R 5 c G U 9 I k Z p b G x D b 3 V u d C I g V m F s d W U 9 I m w x O D Y i I C 8 + P E V u d H J 5 I F R 5 c G U 9 I k Z p b G x T d G F 0 d X M i I F Z h b H V l P S J z Q 2 9 t c G x l d G U 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0 Z p b m F s L 0 F 1 d G 9 S Z W 1 v d m V k Q 2 9 s d W 1 u c z E u e 0 N v c n J l b G F 0 a X Z v L D B 9 J n F 1 b 3 Q 7 L C Z x d W 9 0 O 1 N l Y 3 R p b 2 4 x L 0 Z p b m F s L 0 F 1 d G 9 S Z W 1 v d m V k Q 2 9 s d W 1 u c z E u e 2 l k Y 2 9 s Z W N j a W 9 u L D F 9 J n F 1 b 3 Q 7 L C Z x d W 9 0 O 1 N l Y 3 R p b 2 4 x L 0 Z p b m F s L 0 F 1 d G 9 S Z W 1 v d m V k Q 2 9 s d W 1 u c z E u e 2 N v b G V j Y 2 l v b i w y f S Z x d W 9 0 O y w m c X V v d D t T Z W N 0 a W 9 u M S 9 G a W 5 h b C 9 B d X R v U m V t b 3 Z l Z E N v b H V t b n M x L n t z Z W N 0 b 3 I s M 3 0 m c X V v d D s s J n F 1 b 3 Q 7 U 2 V j d G l v b j E v R m l u Y W w v Q X V 0 b 1 J l b W 9 2 Z W R D b 2 x 1 b W 5 z M S 5 7 d G V t Y S w 0 f S Z x d W 9 0 O y w m c X V v d D t T Z W N 0 a W 9 u M S 9 G a W 5 h b C 9 B d X R v U m V t b 3 Z l Z E N v b H V t b n M x L n t j b 2 5 0 Z W 5 p Z G 8 s N X 0 m c X V v d D s s J n F 1 b 3 Q 7 U 2 V j d G l v b j E v R m l u Y W w v Q X V 0 b 1 J l b W 9 2 Z W R D b 2 x 1 b W 5 z M S 5 7 Z X N j Y W x h L D Z 9 J n F 1 b 3 Q 7 L C Z x d W 9 0 O 1 N l Y 3 R p b 2 4 x L 0 Z p b m F s L 0 F 1 d G 9 S Z W 1 v d m V k Q 2 9 s d W 1 u c z E u e 1 R l c n J p d G 9 y a W 8 s N 3 0 m c X V v d D s s J n F 1 b 3 Q 7 U 2 V j d G l v b j E v R m l u Y W w v Q X V 0 b 1 J l b W 9 2 Z W R D b 2 x 1 b W 5 z M S 5 7 R m l s d H J v I E l u d G V n c m F k b y w 4 f S Z x d W 9 0 O y w m c X V v d D t T Z W N 0 a W 9 u M S 9 G a W 5 h b C 9 B d X R v U m V t b 3 Z l Z E N v b H V t b n M x L n t N d W V z d H J h L D l 9 J n F 1 b 3 Q 7 L C Z x d W 9 0 O 1 N l Y 3 R p b 2 4 x L 0 Z p b m F s L 0 F 1 d G 9 S Z W 1 v d m V k Q 2 9 s d W 1 u c z E u e 3 R l b X B v c m F s a W R h Z C w x M H 0 m c X V v d D s s J n F 1 b 3 Q 7 U 2 V j d G l v b j E v R m l u Y W w v Q X V 0 b 1 J l b W 9 2 Z W R D b 2 x 1 b W 5 z M S 5 7 d W 5 p Z G F k X 2 1 l Z G l k Y S w x M X 0 m c X V v d D s s J n F 1 b 3 Q 7 U 2 V j d G l v b j E v R m l u Y W w v Q X V 0 b 1 J l b W 9 2 Z W R D b 2 x 1 b W 5 z M S 5 7 Z n V l b n R l L D E y f S Z x d W 9 0 O y w m c X V v d D t T Z W N 0 a W 9 u M S 9 G a W 5 h b C 9 B d X R v U m V t b 3 Z l Z E N v b H V t b n M x L n t 0 a X R 1 b G 8 s M T N 9 J n F 1 b 3 Q 7 L C Z x d W 9 0 O 1 N l Y 3 R p b 2 4 x L 0 Z p b m F s L 0 F 1 d G 9 S Z W 1 v d m V k Q 2 9 s d W 1 u c z E u e 2 R l c 2 N y a X B j a W 9 u X 2 x h c m d h L D E 0 f S Z x d W 9 0 O y w m c X V v d D t T Z W N 0 a W 9 u M S 9 G a W 5 h b C 9 B d X R v U m V t b 3 Z l Z E N v b H V t b n M x L n t 2 a X N 1 Y W x p e m F j a W 9 u L D E 1 f S Z x d W 9 0 O y w m c X V v d D t T Z W N 0 a W 9 u M S 9 G a W 5 h b C 9 B d X R v U m V t b 3 Z l Z E N v b H V t b n M x L n t 0 Y W c s M T Z 9 J n F 1 b 3 Q 7 L C Z x d W 9 0 O 1 N l Y 3 R p b 2 4 x L 0 Z p b m F s L 0 F 1 d G 9 S Z W 1 v d m V k Q 2 9 s d W 1 u c z E u e 1 V S T C 4 x L D E 3 f S Z x d W 9 0 O y w m c X V v d D t T Z W N 0 a W 9 u M S 9 G a W 5 h b C 9 B d X R v U m V t b 3 Z l Z E N v b H V t b n M x L n t 1 c m w s M T h 9 J n F 1 b 3 Q 7 L C Z x d W 9 0 O 1 N l Y 3 R p b 2 4 x L 0 Z p b m F s L 0 F 1 d G 9 S Z W 1 v d m V k Q 2 9 s d W 1 u c z E u e 1 N 1 c 2 N y a X B j a W 9 u L D E 5 f S Z x d W 9 0 O y w m c X V v d D t T Z W N 0 a W 9 u M S 9 G a W 5 h b C 9 B d X R v U m V t b 3 Z l Z E N v b H V t b n M x L n t p Z F 9 m a W x f d X J s I D E s M j B 9 J n F 1 b 3 Q 7 L C Z x d W 9 0 O 1 N l Y 3 R p b 2 4 x L 0 Z p b m F s L 0 F 1 d G 9 S Z W 1 v d m V k Q 2 9 s d W 1 u c z E u e 0 N v b X B s Z W 1 l b n R v I E x p b m s s M j F 9 J n F 1 b 3 Q 7 L C Z x d W 9 0 O 1 N l Y 3 R p b 2 4 x L 0 Z p b m F s L 0 F 1 d G 9 S Z W 1 v d m V k Q 2 9 s d W 1 u c z E u e 1 R B R y 4 x L D I y f S Z x d W 9 0 O y w m c X V v d D t T Z W N 0 a W 9 u M S 9 G a W 5 h b C 9 B d X R v U m V t b 3 Z l Z E N v b H V t b n M x L n t T d X N j c m l w Y 2 n D s 2 4 s M j N 9 J n F 1 b 3 Q 7 X S w m c X V v d D t D b 2 x 1 b W 5 D b 3 V u d C Z x d W 9 0 O z o y N C w m c X V v d D t L Z X l D b 2 x 1 b W 5 O Y W 1 l c y Z x d W 9 0 O z p b X S w m c X V v d D t D b 2 x 1 b W 5 J Z G V u d G l 0 a W V z J n F 1 b 3 Q 7 O l s m c X V v d D t T Z W N 0 a W 9 u M S 9 G a W 5 h b C 9 B d X R v U m V t b 3 Z l Z E N v b H V t b n M x L n t D b 3 J y Z W x h d G l 2 b y w w f S Z x d W 9 0 O y w m c X V v d D t T Z W N 0 a W 9 u M S 9 G a W 5 h b C 9 B d X R v U m V t b 3 Z l Z E N v b H V t b n M x L n t p Z G N v b G V j Y 2 l v b i w x f S Z x d W 9 0 O y w m c X V v d D t T Z W N 0 a W 9 u M S 9 G a W 5 h b C 9 B d X R v U m V t b 3 Z l Z E N v b H V t b n M x L n t j b 2 x l Y 2 N p b 2 4 s M n 0 m c X V v d D s s J n F 1 b 3 Q 7 U 2 V j d G l v b j E v R m l u Y W w v Q X V 0 b 1 J l b W 9 2 Z W R D b 2 x 1 b W 5 z M S 5 7 c 2 V j d G 9 y L D N 9 J n F 1 b 3 Q 7 L C Z x d W 9 0 O 1 N l Y 3 R p b 2 4 x L 0 Z p b m F s L 0 F 1 d G 9 S Z W 1 v d m V k Q 2 9 s d W 1 u c z E u e 3 R l b W E s N H 0 m c X V v d D s s J n F 1 b 3 Q 7 U 2 V j d G l v b j E v R m l u Y W w v Q X V 0 b 1 J l b W 9 2 Z W R D b 2 x 1 b W 5 z M S 5 7 Y 2 9 u d G V u a W R v L D V 9 J n F 1 b 3 Q 7 L C Z x d W 9 0 O 1 N l Y 3 R p b 2 4 x L 0 Z p b m F s L 0 F 1 d G 9 S Z W 1 v d m V k Q 2 9 s d W 1 u c z E u e 2 V z Y 2 F s Y S w 2 f S Z x d W 9 0 O y w m c X V v d D t T Z W N 0 a W 9 u M S 9 G a W 5 h b C 9 B d X R v U m V t b 3 Z l Z E N v b H V t b n M x L n t U Z X J y a X R v c m l v L D d 9 J n F 1 b 3 Q 7 L C Z x d W 9 0 O 1 N l Y 3 R p b 2 4 x L 0 Z p b m F s L 0 F 1 d G 9 S Z W 1 v d m V k Q 2 9 s d W 1 u c z E u e 0 Z p b H R y b y B J b n R l Z 3 J h Z G 8 s O H 0 m c X V v d D s s J n F 1 b 3 Q 7 U 2 V j d G l v b j E v R m l u Y W w v Q X V 0 b 1 J l b W 9 2 Z W R D b 2 x 1 b W 5 z M S 5 7 T X V l c 3 R y Y S w 5 f S Z x d W 9 0 O y w m c X V v d D t T Z W N 0 a W 9 u M S 9 G a W 5 h b C 9 B d X R v U m V t b 3 Z l Z E N v b H V t b n M x L n t 0 Z W 1 w b 3 J h b G l k Y W Q s M T B 9 J n F 1 b 3 Q 7 L C Z x d W 9 0 O 1 N l Y 3 R p b 2 4 x L 0 Z p b m F s L 0 F 1 d G 9 S Z W 1 v d m V k Q 2 9 s d W 1 u c z E u e 3 V u a W R h Z F 9 t Z W R p Z G E s M T F 9 J n F 1 b 3 Q 7 L C Z x d W 9 0 O 1 N l Y 3 R p b 2 4 x L 0 Z p b m F s L 0 F 1 d G 9 S Z W 1 v d m V k Q 2 9 s d W 1 u c z E u e 2 Z 1 Z W 5 0 Z S w x M n 0 m c X V v d D s s J n F 1 b 3 Q 7 U 2 V j d G l v b j E v R m l u Y W w v Q X V 0 b 1 J l b W 9 2 Z W R D b 2 x 1 b W 5 z M S 5 7 d G l 0 d W x v L D E z f S Z x d W 9 0 O y w m c X V v d D t T Z W N 0 a W 9 u M S 9 G a W 5 h b C 9 B d X R v U m V t b 3 Z l Z E N v b H V t b n M x L n t k Z X N j c m l w Y 2 l v b l 9 s Y X J n Y S w x N H 0 m c X V v d D s s J n F 1 b 3 Q 7 U 2 V j d G l v b j E v R m l u Y W w v Q X V 0 b 1 J l b W 9 2 Z W R D b 2 x 1 b W 5 z M S 5 7 d m l z d W F s a X p h Y 2 l v b i w x N X 0 m c X V v d D s s J n F 1 b 3 Q 7 U 2 V j d G l v b j E v R m l u Y W w v Q X V 0 b 1 J l b W 9 2 Z W R D b 2 x 1 b W 5 z M S 5 7 d G F n L D E 2 f S Z x d W 9 0 O y w m c X V v d D t T Z W N 0 a W 9 u M S 9 G a W 5 h b C 9 B d X R v U m V t b 3 Z l Z E N v b H V t b n M x L n t V U k w u M S w x N 3 0 m c X V v d D s s J n F 1 b 3 Q 7 U 2 V j d G l v b j E v R m l u Y W w v Q X V 0 b 1 J l b W 9 2 Z W R D b 2 x 1 b W 5 z M S 5 7 d X J s L D E 4 f S Z x d W 9 0 O y w m c X V v d D t T Z W N 0 a W 9 u M S 9 G a W 5 h b C 9 B d X R v U m V t b 3 Z l Z E N v b H V t b n M x L n t T d X N j c m l w Y 2 l v b i w x O X 0 m c X V v d D s s J n F 1 b 3 Q 7 U 2 V j d G l v b j E v R m l u Y W w v Q X V 0 b 1 J l b W 9 2 Z W R D b 2 x 1 b W 5 z M S 5 7 a W R f Z m l s X 3 V y b C A x L D I w f S Z x d W 9 0 O y w m c X V v d D t T Z W N 0 a W 9 u M S 9 G a W 5 h b C 9 B d X R v U m V t b 3 Z l Z E N v b H V t b n M x L n t D b 2 1 w b G V t Z W 5 0 b y B M a W 5 r L D I x f S Z x d W 9 0 O y w m c X V v d D t T Z W N 0 a W 9 u M S 9 G a W 5 h b C 9 B d X R v U m V t b 3 Z l Z E N v b H V t b n M x L n t U Q U c u M S w y M n 0 m c X V v d D s s J n F 1 b 3 Q 7 U 2 V j d G l v b j E v R m l u Y W w v Q X V 0 b 1 J l b W 9 2 Z W R D b 2 x 1 b W 5 z M S 5 7 U 3 V z Y 3 J p c G N p w 7 N u L D I z f S Z x d W 9 0 O 1 0 s J n F 1 b 3 Q 7 U m V s Y X R p b 2 5 z a G l w S W 5 m b y Z x d W 9 0 O z p b X X 0 i I C 8 + P C 9 T d G F i b G V F b n R y a W V z P j w v S X R l b T 4 8 S X R l b T 4 8 S X R l b U x v Y 2 F 0 a W 9 u P j x J d G V t V H l w Z T 5 G b 3 J t d W x h P C 9 J d G V t V H l w Z T 4 8 S X R l b V B h d G g + U 2 V j d G l v b j E v R m l u Y W w v T 3 J p Z 2 V u P C 9 J d G V t U G F 0 a D 4 8 L 0 l 0 Z W 1 M b 2 N h d G l v b j 4 8 U 3 R h Y m x l R W 5 0 c m l l c y A v P j w v S X R l b T 4 8 S X R l b T 4 8 S X R l b U x v Y 2 F 0 a W 9 u P j x J d G V t V H l w Z T 5 G b 3 J t d W x h P C 9 J d G V t V H l w Z T 4 8 S X R l b V B h d G g + U 2 V j d G l v b j E v R m l u Y W w v U 2 U l M j B l e H B h b m R p J U M z J U I z J T I w R m l s d H J v P C 9 J d G V t U G F 0 a D 4 8 L 0 l 0 Z W 1 M b 2 N h d G l v b j 4 8 U 3 R h Y m x l R W 5 0 c m l l c y A v P j w v S X R l b T 4 8 S X R l b T 4 8 S X R l b U x v Y 2 F 0 a W 9 u P j x J d G V t V H l w Z T 5 G b 3 J t d W x h P C 9 J d G V t V H l w Z T 4 8 S X R l b V B h d G g + U 2 V j d G l v b j E v R m l u Y W w v Q 2 9 s d W 1 u Y X M l M j B x d W l 0 Y W R h c z w v S X R l b V B h d G g + P C 9 J d G V t T G 9 j Y X R p b 2 4 + P F N 0 Y W J s Z U V u d H J p Z X M g L z 4 8 L 0 l 0 Z W 0 + P E l 0 Z W 0 + P E l 0 Z W 1 M b 2 N h d G l v b j 4 8 S X R l b V R 5 c G U + R m 9 y b X V s Y T w v S X R l b V R 5 c G U + P E l 0 Z W 1 Q Y X R o P l N l Y 3 R p b 2 4 x L 0 Z p b m F s L 0 N v b H V t b m F z J T I w c m V v c m R l b m F k Y X M 8 L 0 l 0 Z W 1 Q Y X R o P j w v S X R l b U x v Y 2 F 0 a W 9 u P j x T d G F i b G V F b n R y a W V z I C 8 + P C 9 J d G V t P j x J d G V t P j x J d G V t T G 9 j Y X R p b 2 4 + P E l 0 Z W 1 U e X B l P k Z v c m 1 1 b G E 8 L 0 l 0 Z W 1 U e X B l P j x J d G V t U G F 0 a D 5 T Z W N 0 a W 9 u M S 9 G a W 5 h b C 9 D b 2 x 1 b W 5 h c y U y M G N v b i U y M G 5 v b W J y Z S U y M G N h b W J p Y W R v P C 9 J d G V t U G F 0 a D 4 8 L 0 l 0 Z W 1 M b 2 N h d G l v b j 4 8 U 3 R h Y m x l R W 5 0 c m l l c y A v P j w v S X R l b T 4 8 S X R l b T 4 8 S X R l b U x v Y 2 F 0 a W 9 u P j x J d G V t V H l w Z T 5 G b 3 J t d W x h P C 9 J d G V t V H l w Z T 4 8 S X R l b V B h d G g + U 2 V j d G l v b j E v R m l u Y W w v Q 2 9 s d W 1 u Y S U y M G N v b W J p b m F k Y S U y M G l u c 2 V y d G F k Y T w v S X R l b V B h d G g + P C 9 J d G V t T G 9 j Y X R p b 2 4 + P F N 0 Y W J s Z U V u d H J p Z X M g L z 4 8 L 0 l 0 Z W 0 + P E l 0 Z W 0 + P E l 0 Z W 1 M b 2 N h d G l v b j 4 8 S X R l b V R 5 c G U + R m 9 y b X V s Y T w v S X R l b V R 5 c G U + P E l 0 Z W 1 Q Y X R o P l N l Y 3 R p b 2 4 x L 0 Z p b m F s L 0 N v b H V t b m F z J T I w c m V v c m R l b m F k Y X M x P C 9 J d G V t U G F 0 a D 4 8 L 0 l 0 Z W 1 M b 2 N h d G l v b j 4 8 U 3 R h Y m x l R W 5 0 c m l l c y A v P j w v S X R l b T 4 8 S X R l b T 4 8 S X R l b U x v Y 2 F 0 a W 9 u P j x J d G V t V H l w Z T 5 G b 3 J t d W x h P C 9 J d G V t V H l w Z T 4 8 S X R l b V B h d G g + U 2 V j d G l v b j E v R m l u Y W w v Q 2 9 s d W 1 u Y S U y M G N v b W J p b m F k Y S U y M G l u c 2 V y d G F k Y T E 8 L 0 l 0 Z W 1 Q Y X R o P j w v S X R l b U x v Y 2 F 0 a W 9 u P j x T d G F i b G V F b n R y a W V z I C 8 + P C 9 J d G V t P j x J d G V t P j x J d G V t T G 9 j Y X R p b 2 4 + P E l 0 Z W 1 U e X B l P k Z v c m 1 1 b G E 8 L 0 l 0 Z W 1 U e X B l P j x J d G V t U G F 0 a D 5 T Z W N 0 a W 9 u M S 9 G a W 5 h b 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R m l u Y W x f X z I i I C 8 + P E V u d H J 5 I F R 5 c G U 9 I k Z p b G x l Z E N v b X B s Z X R l U m V z d W x 0 V G 9 X b 3 J r c 2 h l Z X Q i I F Z h b H V l P S J s M S I g L z 4 8 R W 5 0 c n k g V H l w Z T 0 i R m l s b E V y c m 9 y Q 2 9 1 b n Q i I F Z h b H V l P S J s M C I g L z 4 8 R W 5 0 c n k g V H l w Z T 0 i U X V l c n l J R C I g V m F s d W U 9 I n M x O G E 3 N T Y w N S 0 3 Y 2 M 2 L T Q 0 O T I t Y W M 2 Y y 1 k M m N h N D M 1 M 2 I w Z G U i I C 8 + P E V u d H J 5 I F R 5 c G U 9 I k Z p b G x M Y X N 0 V X B k Y X R l Z C I g V m F s d W U 9 I m Q y M D I x L T E x L T E 2 V D E y O j Q y O j I 4 L j Q w N z U 2 M T V a I i A v P j x F b n R y e S B U e X B l P S J M b 2 F k Z W R U b 0 F u Y W x 5 c 2 l z U 2 V y d m l j Z X M i I F Z h b H V l P S J s M C I g L z 4 8 R W 5 0 c n k g V H l w Z T 0 i R m l s b E N v b H V t b l R 5 c G V z I i B W Y W x 1 Z T 0 i c 0 F B Q U F B Q U F B Q U F B Q U F B Q U F B Q U F B Q U F B R 0 J n W T 0 i I C 8 + P E V u d H J 5 I F R 5 c G U 9 I k Z p b G x F c n J v c k N v Z G U i I F Z h b H V l P S J z V W 5 r b m 9 3 b i I g L z 4 8 R W 5 0 c n k g V H l w Z T 0 i R m l s b E N v b H V t b k 5 h b W V z I i B W Y W x 1 Z T 0 i c 1 s m c X V v d D t D b 3 J y Z W x h d G l 2 b y Z x d W 9 0 O y w m c X V v d D t p Z G N v b G V j Y 2 l v b i Z x d W 9 0 O y w m c X V v d D t j b 2 x l Y 2 N p b 2 4 m c X V v d D s s J n F 1 b 3 Q 7 c 2 V j d G 9 y J n F 1 b 3 Q 7 L C Z x d W 9 0 O 0 Z p b H R y b y B V U k w m c X V v d D s s J n F 1 b 3 Q 7 d G V t Y S Z x d W 9 0 O y w m c X V v d D t j b 2 5 0 Z W 5 p Z G 8 m c X V v d D s s J n F 1 b 3 Q 7 Z X N j Y W x h J n F 1 b 3 Q 7 L C Z x d W 9 0 O 1 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U Q U c u M S Z x d W 9 0 O y w m c X V v d D t V U k w u M S Z x d W 9 0 O y w m c X V v d D t T d X N j c m l w Y 2 n D s 2 4 m c X V v d D t d I i A v P j x F b n R y e S B U e X B l P S J G a W x s Q 2 9 1 b n Q i I F Z h b H V l P S J s M T g 2 I i A v P j x F b n R y e S B U e X B l P S J G a W x s U 3 R h d H V z I i B W Y W x 1 Z T 0 i c 0 N v b X B s Z X R l I i A v P j x F b n R y e S B U e X B l P S J B Z G R l Z F R v R G F 0 Y U 1 v Z G V s I i B W Y W x 1 Z T 0 i b D A i I C 8 + P E V u d H J 5 I F R 5 c G U 9 I l J l b G F 0 a W 9 u c 2 h p c E l u Z m 9 D b 2 5 0 Y W l u Z X I i I F Z h b H V l P S J z e y Z x d W 9 0 O 2 N v b H V t b k N v d W 5 0 J n F 1 b 3 Q 7 O j I w L C Z x d W 9 0 O 2 t l e U N v b H V t b k 5 h b W V z J n F 1 b 3 Q 7 O l t d L C Z x d W 9 0 O 3 F 1 Z X J 5 U m V s Y X R p b 2 5 z a G l w c y Z x d W 9 0 O z p b X S w m c X V v d D t j b 2 x 1 b W 5 J Z G V u d G l 0 a W V z J n F 1 b 3 Q 7 O l s m c X V v d D t T Z W N 0 a W 9 u M S 9 G a W 5 h b C A o M i k v Q X V 0 b 1 J l b W 9 2 Z W R D b 2 x 1 b W 5 z M S 5 7 Q 2 9 y c m V s Y X R p d m 8 s M H 0 m c X V v d D s s J n F 1 b 3 Q 7 U 2 V j d G l v b j E v R m l u Y W w g K D I p L 0 F 1 d G 9 S Z W 1 v d m V k Q 2 9 s d W 1 u c z E u e 2 l k Y 2 9 s Z W N j a W 9 u L D F 9 J n F 1 b 3 Q 7 L C Z x d W 9 0 O 1 N l Y 3 R p b 2 4 x L 0 Z p b m F s I C g y K S 9 B d X R v U m V t b 3 Z l Z E N v b H V t b n M x L n t j b 2 x l Y 2 N p b 2 4 s M n 0 m c X V v d D s s J n F 1 b 3 Q 7 U 2 V j d G l v b j E v R m l u Y W w g K D I p L 0 F 1 d G 9 S Z W 1 v d m V k Q 2 9 s d W 1 u c z E u e 3 N l Y 3 R v c i w z f S Z x d W 9 0 O y w m c X V v d D t T Z W N 0 a W 9 u M S 9 G a W 5 h b C A o M i k v Q X V 0 b 1 J l b W 9 2 Z W R D b 2 x 1 b W 5 z M S 5 7 R m l s d H J v I F V S T C w 0 f S Z x d W 9 0 O y w m c X V v d D t T Z W N 0 a W 9 u M S 9 G a W 5 h b C A o M i k v Q X V 0 b 1 J l b W 9 2 Z W R D b 2 x 1 b W 5 z M S 5 7 d G V t Y S w 1 f S Z x d W 9 0 O y w m c X V v d D t T Z W N 0 a W 9 u M S 9 G a W 5 h b C A o M i k v Q X V 0 b 1 J l b W 9 2 Z W R D b 2 x 1 b W 5 z M S 5 7 Y 2 9 u d G V u a W R v L D Z 9 J n F 1 b 3 Q 7 L C Z x d W 9 0 O 1 N l Y 3 R p b 2 4 x L 0 Z p b m F s I C g y K S 9 B d X R v U m V t b 3 Z l Z E N v b H V t b n M x L n t l c 2 N h b G E s N 3 0 m c X V v d D s s J n F 1 b 3 Q 7 U 2 V j d G l v b j E v R m l u Y W w g K D I p L 0 F 1 d G 9 S Z W 1 v d m V k Q 2 9 s d W 1 u c z E u e 1 R l c n J p d G 9 y a W 8 s O H 0 m c X V v d D s s J n F 1 b 3 Q 7 U 2 V j d G l v b j E v R m l u Y W w g K D I p L 0 F 1 d G 9 S Z W 1 v d m V k Q 2 9 s d W 1 u c z E u e 0 Z p b H R y b y B J b n R l Z 3 J h Z G 8 s O X 0 m c X V v d D s s J n F 1 b 3 Q 7 U 2 V j d G l v b j E v R m l u Y W w g K D I p L 0 F 1 d G 9 S Z W 1 v d m V k Q 2 9 s d W 1 u c z E u e 0 1 1 Z X N 0 c m E s M T B 9 J n F 1 b 3 Q 7 L C Z x d W 9 0 O 1 N l Y 3 R p b 2 4 x L 0 Z p b m F s I C g y K S 9 B d X R v U m V t b 3 Z l Z E N v b H V t b n M x L n t 0 Z W 1 w b 3 J h b G l k Y W Q s M T F 9 J n F 1 b 3 Q 7 L C Z x d W 9 0 O 1 N l Y 3 R p b 2 4 x L 0 Z p b m F s I C g y K S 9 B d X R v U m V t b 3 Z l Z E N v b H V t b n M x L n t 1 b m l k Y W R f b W V k a W R h L D E y f S Z x d W 9 0 O y w m c X V v d D t T Z W N 0 a W 9 u M S 9 G a W 5 h b C A o M i k v Q X V 0 b 1 J l b W 9 2 Z W R D b 2 x 1 b W 5 z M S 5 7 Z n V l b n R l L D E z f S Z x d W 9 0 O y w m c X V v d D t T Z W N 0 a W 9 u M S 9 G a W 5 h b C A o M i k v Q X V 0 b 1 J l b W 9 2 Z W R D b 2 x 1 b W 5 z M S 5 7 d G l 0 d W x v L D E 0 f S Z x d W 9 0 O y w m c X V v d D t T Z W N 0 a W 9 u M S 9 G a W 5 h b C A o M i k v Q X V 0 b 1 J l b W 9 2 Z W R D b 2 x 1 b W 5 z M S 5 7 Z G V z Y 3 J p c G N p b 2 5 f b G F y Z 2 E s M T V 9 J n F 1 b 3 Q 7 L C Z x d W 9 0 O 1 N l Y 3 R p b 2 4 x L 0 Z p b m F s I C g y K S 9 B d X R v U m V t b 3 Z l Z E N v b H V t b n M x L n t 2 a X N 1 Y W x p e m F j a W 9 u L D E 2 f S Z x d W 9 0 O y w m c X V v d D t T Z W N 0 a W 9 u M S 9 G a W 5 h b C A o M i k v Q X V 0 b 1 J l b W 9 2 Z W R D b 2 x 1 b W 5 z M S 5 7 V E F H L j E s M T d 9 J n F 1 b 3 Q 7 L C Z x d W 9 0 O 1 N l Y 3 R p b 2 4 x L 0 Z p b m F s I C g y K S 9 B d X R v U m V t b 3 Z l Z E N v b H V t b n M x L n t V U k w u M S w x O H 0 m c X V v d D s s J n F 1 b 3 Q 7 U 2 V j d G l v b j E v R m l u Y W w g K D I p L 0 F 1 d G 9 S Z W 1 v d m V k Q 2 9 s d W 1 u c z E u e 1 N 1 c 2 N y a X B j a c O z b i w x O X 0 m c X V v d D t d L C Z x d W 9 0 O 0 N v b H V t b k N v d W 5 0 J n F 1 b 3 Q 7 O j I w L C Z x d W 9 0 O 0 t l e U N v b H V t b k 5 h b W V z J n F 1 b 3 Q 7 O l t d L C Z x d W 9 0 O 0 N v b H V t b k l k Z W 5 0 a X R p Z X M m c X V v d D s 6 W y Z x d W 9 0 O 1 N l Y 3 R p b 2 4 x L 0 Z p b m F s I C g y K S 9 B d X R v U m V t b 3 Z l Z E N v b H V t b n M x L n t D b 3 J y Z W x h d G l 2 b y w w f S Z x d W 9 0 O y w m c X V v d D t T Z W N 0 a W 9 u M S 9 G a W 5 h b C A o M i k v Q X V 0 b 1 J l b W 9 2 Z W R D b 2 x 1 b W 5 z M S 5 7 a W R j b 2 x l Y 2 N p b 2 4 s M X 0 m c X V v d D s s J n F 1 b 3 Q 7 U 2 V j d G l v b j E v R m l u Y W w g K D I p L 0 F 1 d G 9 S Z W 1 v d m V k Q 2 9 s d W 1 u c z E u e 2 N v b G V j Y 2 l v b i w y f S Z x d W 9 0 O y w m c X V v d D t T Z W N 0 a W 9 u M S 9 G a W 5 h b C A o M i k v Q X V 0 b 1 J l b W 9 2 Z W R D b 2 x 1 b W 5 z M S 5 7 c 2 V j d G 9 y L D N 9 J n F 1 b 3 Q 7 L C Z x d W 9 0 O 1 N l Y 3 R p b 2 4 x L 0 Z p b m F s I C g y K S 9 B d X R v U m V t b 3 Z l Z E N v b H V t b n M x L n t G a W x 0 c m 8 g V V J M L D R 9 J n F 1 b 3 Q 7 L C Z x d W 9 0 O 1 N l Y 3 R p b 2 4 x L 0 Z p b m F s I C g y K S 9 B d X R v U m V t b 3 Z l Z E N v b H V t b n M x L n t 0 Z W 1 h L D V 9 J n F 1 b 3 Q 7 L C Z x d W 9 0 O 1 N l Y 3 R p b 2 4 x L 0 Z p b m F s I C g y K S 9 B d X R v U m V t b 3 Z l Z E N v b H V t b n M x L n t j b 2 5 0 Z W 5 p Z G 8 s N n 0 m c X V v d D s s J n F 1 b 3 Q 7 U 2 V j d G l v b j E v R m l u Y W w g K D I p L 0 F 1 d G 9 S Z W 1 v d m V k Q 2 9 s d W 1 u c z E u e 2 V z Y 2 F s Y S w 3 f S Z x d W 9 0 O y w m c X V v d D t T Z W N 0 a W 9 u M S 9 G a W 5 h b C A o M i k v Q X V 0 b 1 J l b W 9 2 Z W R D b 2 x 1 b W 5 z M S 5 7 V G V y c m l 0 b 3 J p b y w 4 f S Z x d W 9 0 O y w m c X V v d D t T Z W N 0 a W 9 u M S 9 G a W 5 h b C A o M i k v Q X V 0 b 1 J l b W 9 2 Z W R D b 2 x 1 b W 5 z M S 5 7 R m l s d H J v I E l u d G V n c m F k b y w 5 f S Z x d W 9 0 O y w m c X V v d D t T Z W N 0 a W 9 u M S 9 G a W 5 h b C A o M i k v Q X V 0 b 1 J l b W 9 2 Z W R D b 2 x 1 b W 5 z M S 5 7 T X V l c 3 R y Y S w x M H 0 m c X V v d D s s J n F 1 b 3 Q 7 U 2 V j d G l v b j E v R m l u Y W w g K D I p L 0 F 1 d G 9 S Z W 1 v d m V k Q 2 9 s d W 1 u c z E u e 3 R l b X B v c m F s a W R h Z C w x M X 0 m c X V v d D s s J n F 1 b 3 Q 7 U 2 V j d G l v b j E v R m l u Y W w g K D I p L 0 F 1 d G 9 S Z W 1 v d m V k Q 2 9 s d W 1 u c z E u e 3 V u a W R h Z F 9 t Z W R p Z G E s M T J 9 J n F 1 b 3 Q 7 L C Z x d W 9 0 O 1 N l Y 3 R p b 2 4 x L 0 Z p b m F s I C g y K S 9 B d X R v U m V t b 3 Z l Z E N v b H V t b n M x L n t m d W V u d G U s M T N 9 J n F 1 b 3 Q 7 L C Z x d W 9 0 O 1 N l Y 3 R p b 2 4 x L 0 Z p b m F s I C g y K S 9 B d X R v U m V t b 3 Z l Z E N v b H V t b n M x L n t 0 a X R 1 b G 8 s M T R 9 J n F 1 b 3 Q 7 L C Z x d W 9 0 O 1 N l Y 3 R p b 2 4 x L 0 Z p b m F s I C g y K S 9 B d X R v U m V t b 3 Z l Z E N v b H V t b n M x L n t k Z X N j c m l w Y 2 l v b l 9 s Y X J n Y S w x N X 0 m c X V v d D s s J n F 1 b 3 Q 7 U 2 V j d G l v b j E v R m l u Y W w g K D I p L 0 F 1 d G 9 S Z W 1 v d m V k Q 2 9 s d W 1 u c z E u e 3 Z p c 3 V h b G l 6 Y W N p b 2 4 s M T Z 9 J n F 1 b 3 Q 7 L C Z x d W 9 0 O 1 N l Y 3 R p b 2 4 x L 0 Z p b m F s I C g y K S 9 B d X R v U m V t b 3 Z l Z E N v b H V t b n M x L n t U Q U c u M S w x N 3 0 m c X V v d D s s J n F 1 b 3 Q 7 U 2 V j d G l v b j E v R m l u Y W w g K D I p L 0 F 1 d G 9 S Z W 1 v d m V k Q 2 9 s d W 1 u c z E u e 1 V S T C 4 x L D E 4 f S Z x d W 9 0 O y w m c X V v d D t T Z W N 0 a W 9 u M S 9 G a W 5 h b C A o M i k v Q X V 0 b 1 J l b W 9 2 Z W R D b 2 x 1 b W 5 z M S 5 7 U 3 V z Y 3 J p c G N p w 7 N u L D E 5 f S Z x d W 9 0 O 1 0 s J n F 1 b 3 Q 7 U m V s Y X R p b 2 5 z a G l w S W 5 m b y Z x d W 9 0 O z p b X X 0 i I C 8 + P C 9 T d G F i b G V F b n R y a W V z P j w v S X R l b T 4 8 S X R l b T 4 8 S X R l b U x v Y 2 F 0 a W 9 u P j x J d G V t V H l w Z T 5 G b 3 J t d W x h P C 9 J d G V t V H l w Z T 4 8 S X R l b V B h d G g + U 2 V j d G l v b j E v R m l u Y W w l M j A o M i k v T 3 J p Z 2 V u P C 9 J d G V t U G F 0 a D 4 8 L 0 l 0 Z W 1 M b 2 N h d G l v b j 4 8 U 3 R h Y m x l R W 5 0 c m l l c y A v P j w v S X R l b T 4 8 S X R l b T 4 8 S X R l b U x v Y 2 F 0 a W 9 u P j x J d G V t V H l w Z T 5 G b 3 J t d W x h P C 9 J d G V t V H l w Z T 4 8 S X R l b V B h d G g + U 2 V j d G l v b j E v R m l u Y W w l M j A o M i k v U 2 U l M j B l e H B h b m R p J U M z J U I z J T I w R m l s d H J v P C 9 J d G V t U G F 0 a D 4 8 L 0 l 0 Z W 1 M b 2 N h d G l v b j 4 8 U 3 R h Y m x l R W 5 0 c m l l c y A v P j w v S X R l b T 4 8 S X R l b T 4 8 S X R l b U x v Y 2 F 0 a W 9 u P j x J d G V t V H l w Z T 5 G b 3 J t d W x h P C 9 J d G V t V H l w Z T 4 8 S X R l b V B h d G g + U 2 V j d G l v b j E v R m l u Y W w l M j A o M i k v Q 2 9 s d W 1 u Y X M l M j B x d W l 0 Y W R h c z w v S X R l b V B h d G g + P C 9 J d G V t T G 9 j Y X R p b 2 4 + P F N 0 Y W J s Z U V u d H J p Z X M g L z 4 8 L 0 l 0 Z W 0 + P E l 0 Z W 0 + P E l 0 Z W 1 M b 2 N h d G l v b j 4 8 S X R l b V R 5 c G U + R m 9 y b X V s Y T w v S X R l b V R 5 c G U + P E l 0 Z W 1 Q Y X R o P l N l Y 3 R p b 2 4 x L 0 Z p b m F s J T I w K D I p L 0 N v b H V t b m F z J T I w c m V v c m R l b m F k Y X M 8 L 0 l 0 Z W 1 Q Y X R o P j w v S X R l b U x v Y 2 F 0 a W 9 u P j x T d G F i b G V F b n R y a W V z I C 8 + P C 9 J d G V t P j x J d G V t P j x J d G V t T G 9 j Y X R p b 2 4 + P E l 0 Z W 1 U e X B l P k Z v c m 1 1 b G E 8 L 0 l 0 Z W 1 U e X B l P j x J d G V t U G F 0 a D 5 T Z W N 0 a W 9 u M S 9 G a W 5 h b C U y M C g y K S 9 D b 2 x 1 b W 5 h c y U y M G N v b i U y M G 5 v b W J y Z S U y M G N h b W J p Y W R v P C 9 J d G V t U G F 0 a D 4 8 L 0 l 0 Z W 1 M b 2 N h d G l v b j 4 8 U 3 R h Y m x l R W 5 0 c m l l c y A v P j w v S X R l b T 4 8 S X R l b T 4 8 S X R l b U x v Y 2 F 0 a W 9 u P j x J d G V t V H l w Z T 5 G b 3 J t d W x h P C 9 J d G V t V H l w Z T 4 8 S X R l b V B h d G g + U 2 V j d G l v b j E v R m l u Y W w l M j A o M i k v Q 2 9 s d W 1 u Y S U y M G N v b W J p b m F k Y S U y M G l u c 2 V y d G F k Y T w v S X R l b V B h d G g + P C 9 J d G V t T G 9 j Y X R p b 2 4 + P F N 0 Y W J s Z U V u d H J p Z X M g L z 4 8 L 0 l 0 Z W 0 + P E l 0 Z W 0 + P E l 0 Z W 1 M b 2 N h d G l v b j 4 8 S X R l b V R 5 c G U + R m 9 y b X V s Y T w v S X R l b V R 5 c G U + P E l 0 Z W 1 Q Y X R o P l N l Y 3 R p b 2 4 x L 0 Z p b m F s J T I w K D I p L 0 N v b H V t b m F z J T I w c m V v c m R l b m F k Y X M x P C 9 J d G V t U G F 0 a D 4 8 L 0 l 0 Z W 1 M b 2 N h d G l v b j 4 8 U 3 R h Y m x l R W 5 0 c m l l c y A v P j w v S X R l b T 4 8 S X R l b T 4 8 S X R l b U x v Y 2 F 0 a W 9 u P j x J d G V t V H l w Z T 5 G b 3 J t d W x h P C 9 J d G V t V H l w Z T 4 8 S X R l b V B h d G g + U 2 V j d G l v b j E v R m l u Y W w l M j A o M i k v Q 2 9 s d W 1 u Y S U y M G N v b W J p b m F k Y S U y M G l u c 2 V y d G F k Y T E 8 L 0 l 0 Z W 1 Q Y X R o P j w v S X R l b U x v Y 2 F 0 a W 9 u P j x T d G F i b G V F b n R y a W V z I C 8 + P C 9 J d G V t P j x J d G V t P j x J d G V t T G 9 j Y X R p b 2 4 + P E l 0 Z W 1 U e X B l P k Z v c m 1 1 b G E 8 L 0 l 0 Z W 1 U e X B l P j x J d G V t U G F 0 a D 5 T Z W N 0 a W 9 u M S 9 G a W 5 h b C U y M C g y K S 9 D b 2 x 1 b W 5 h c y U y M H F 1 a X R h Z G F z M T w v S X R l b V B h d G g + P C 9 J d G V t T G 9 j Y X R p b 2 4 + P F N 0 Y W J s Z U V u d H J p Z X M g L z 4 8 L 0 l 0 Z W 0 + P E l 0 Z W 0 + P E l 0 Z W 1 M b 2 N h d G l v b j 4 8 S X R l b V R 5 c G U + R m 9 y b X V s Y T w v S X R l b V R 5 c G U + P E l 0 Z W 1 Q Y X R o P l N l Y 3 R p b 2 4 x L 0 Z p b m F s J T I w K D I p L 0 N v b H V t b m F z J T I w c m V v c m R l b m F k Y X M y P C 9 J d G V t U G F 0 a D 4 8 L 0 l 0 Z W 1 M b 2 N h d G l v b j 4 8 U 3 R h Y m x l R W 5 0 c m l l c y A v P j w v S X R l b T 4 8 S X R l b T 4 8 S X R l b U x v Y 2 F 0 a W 9 u P j x J d G V t V H l w Z T 5 G b 3 J t d W x h P C 9 J d G V t V H l w Z T 4 8 S X R l b V B h d G g + U 2 V j d G l v b j E v R m l u Y W w l M j A o M i k v Q 2 9 s d W 1 u Y X M l M j B j b 2 4 l M j B u b 2 1 i c m U l M j B j Y W 1 i a W F k b z E 8 L 0 l 0 Z W 1 Q Y X R o P j w v S X R l b U x v Y 2 F 0 a W 9 u P j x T d G F i b G V F b n R y a W V z I C 8 + P C 9 J d G V t P j x J d G V t P j x J d G V t T G 9 j Y X R p b 2 4 + P E l 0 Z W 1 U e X B l P k Z v c m 1 1 b G E 8 L 0 l 0 Z W 1 U e X B l P j x J d G V t U G F 0 a D 5 T Z W N 0 a W 9 u M S 9 G a W 5 h b C 9 D b 2 x 1 b W 5 h J T I w Y 2 9 t Y m l u Y W R h J T I w a W 5 z Z X J 0 Y W R h M j w v S X R l b V B h d G g + P C 9 J d G V t T G 9 j Y X R p b 2 4 + P F N 0 Y W J s Z U V u d H J p Z X M g L z 4 8 L 0 l 0 Z W 0 + P E l 0 Z W 0 + P E l 0 Z W 1 M b 2 N h d G l v b j 4 8 S X R l b V R 5 c G U + R m 9 y b X V s Y T w v S X R l b V R 5 c G U + P E l 0 Z W 1 Q Y X R o P l N l Y 3 R p b 2 4 x L 0 Z p b m F s J T I w K D I p L 0 N v b H V t b m E l M j B j b 2 1 i a W 5 h Z G E l M j B p b n N l c n R h Z G E y P C 9 J d G V t U G F 0 a D 4 8 L 0 l 0 Z W 1 M b 2 N h d G l v b j 4 8 U 3 R h Y m x l R W 5 0 c m l l c y A v P j w v S X R l b T 4 8 S X R l b T 4 8 S X R l b U x v Y 2 F 0 a W 9 u P j x J d G V t V H l w Z T 5 G b 3 J t d W x h P C 9 J d G V t V H l w Z T 4 8 S X R l b V B h d G g + U 2 V j d G l v b j E v R m l u Y W w l M j A o M i k v Q 2 9 s d W 1 u Y X M l M j B x d W l 0 Y W R h c z I 8 L 0 l 0 Z W 1 Q Y X R o P j w v S X R l b U x v Y 2 F 0 a W 9 u P j x T d G F i b G V F b n R y a W V z I C 8 + P C 9 J d G V t P j x J d G V t P j x J d G V t T G 9 j Y X R p b 2 4 + P E l 0 Z W 1 U e X B l P k Z v c m 1 1 b G E 8 L 0 l 0 Z W 1 U e X B l P j x J d G V t U G F 0 a D 5 T Z W N 0 a W 9 u M S 9 C R 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J E X z I 2 I i A v P j x F b n R y e S B U e X B l P S J G a W x s Z W R D b 2 1 w b G V 0 Z V J l c 3 V s d F R v V 2 9 y a 3 N o Z W V 0 I i B W Y W x 1 Z T 0 i b D E i I C 8 + P E V u d H J 5 I F R 5 c G U 9 I k Z p b G x M Y X N 0 V X B k Y X R l Z C I g V m F s d W U 9 I m Q y M D I x L T E x L T E 2 V D E y O j Q y O j I 4 L j Q 2 M D Q y M D F a I i A v P j x F b n R y e S B U e X B l P S J G a W x s R X J y b 3 J D b 3 V u d C I g V m F s d W U 9 I m w w I i A v P j x F b n R y e S B U e X B l P S J G a W x s R X J y b 3 J D b 2 R l I i B W Y W x 1 Z T 0 i c 1 V u a 2 5 v d 2 4 i I C 8 + P E V u d H J 5 I F R 5 c G U 9 I k Z p b G x D b 2 x 1 b W 5 U e X B l c y I g V m F s d W U 9 I n N B Q U F B Q U F B Q U F B Q U F B Q U F B Q U F B Q U F B Q U F B Q U F B Q U F B Q S I g L z 4 8 R W 5 0 c n k g V H l w Z T 0 i R m l s b E N v b H V t b k 5 h b W V z I i B W Y W x 1 Z T 0 i c 1 s m c X V v d D t U a X B v I E Z p b H R y b y A x J n F 1 b 3 Q 7 L C Z x d W 9 0 O 0 Z p b H R y b y B V U k w g M S Z x d W 9 0 O y w m c X V v d D t H U i B P c m l n Z W 4 m c X V v d D s s J n F 1 b 3 Q 7 Q 2 9 y c m V s Y X R p d m 8 m c X V v d D s s J n F 1 b 3 Q 7 T m 9 t Y n J l I E N P U l R P J n F 1 b 3 Q 7 L C Z x d W 9 0 O 0 Z p b H R y b y B V U k w m c X V v d D s s J n F 1 b 3 Q 7 d G V t Y S Z x d W 9 0 O y w m c X V v d D t j b 2 5 0 Z W 5 p Z G 8 m c X V v d D s s J n F 1 b 3 Q 7 Z X N j Y W x h J n F 1 b 3 Q 7 L C Z x d W 9 0 O 3 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d X J s J n F 1 b 3 Q 7 L C Z x d W 9 0 O 1 N 1 c 2 N y a X B j a W 9 u J n F 1 b 3 Q 7 L C Z x d W 9 0 O 2 l k Y 2 9 s Z W N j a W 9 u J n F 1 b 3 Q 7 L C Z x d W 9 0 O 2 N v b G V j Y 2 l v b i Z x d W 9 0 O y w m c X V v d D t z Z W N 0 b 3 I m c X V v d D t d I i A v P j x F b n R y e S B U e X B l P S J G a W x s Q 2 9 1 b n Q i I F Z h b H V l P S J s M y I g L z 4 8 R W 5 0 c n k g V H l w Z T 0 i T G 9 h Z G V k V G 9 B b m F s e X N p c 1 N l c n Z p Y 2 V z I i B W Y W x 1 Z T 0 i b D A i I C 8 + P E V u d H J 5 I F R 5 c G U 9 I k 5 h d m l n Y X R p b 2 5 T d G V w T m F t Z S I g V m F s d W U 9 I n N O Y X Z l Z 2 F j a c O z b i I g L z 4 8 R W 5 0 c n k g V H l w Z T 0 i U X V l c n l J R C I g V m F s d W U 9 I n M 1 Y j k y Z W U 2 M y 0 z Y z g y L T Q 3 Y T c t Y W U 2 M i 1 l M z Q 2 Y z k 5 M j I x O W U i I C 8 + P E V u d H J 5 I F R 5 c G U 9 I k Z p b G x T d G F 0 d X M i I F Z h b H V l P S J z Q 2 9 t c G x l d G U 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0 J E I C g y K S 9 B d X R v U m V t b 3 Z l Z E N v b H V t b n M x L n t U a X B v I E Z p b H R y b y A x L D B 9 J n F 1 b 3 Q 7 L C Z x d W 9 0 O 1 N l Y 3 R p b 2 4 x L 0 J E I C g y K S 9 B d X R v U m V t b 3 Z l Z E N v b H V t b n M x L n t G a W x 0 c m 8 g V V J M I D E s M X 0 m c X V v d D s s J n F 1 b 3 Q 7 U 2 V j d G l v b j E v Q k Q g K D I p L 0 F 1 d G 9 S Z W 1 v d m V k Q 2 9 s d W 1 u c z E u e 0 d S I E 9 y a W d l b i w y f S Z x d W 9 0 O y w m c X V v d D t T Z W N 0 a W 9 u M S 9 C R C A o M i k v Q X V 0 b 1 J l b W 9 2 Z W R D b 2 x 1 b W 5 z M S 5 7 Q 2 9 y c m V s Y X R p d m 8 s M 3 0 m c X V v d D s s J n F 1 b 3 Q 7 U 2 V j d G l v b j E v Q k Q g K D I p L 0 F 1 d G 9 S Z W 1 v d m V k Q 2 9 s d W 1 u c z E u e 0 5 v b W J y Z S B D T 1 J U T y w 0 f S Z x d W 9 0 O y w m c X V v d D t T Z W N 0 a W 9 u M S 9 C R C A o M i k v Q X V 0 b 1 J l b W 9 2 Z W R D b 2 x 1 b W 5 z M S 5 7 R m l s d H J v I F V S T C w 1 f S Z x d W 9 0 O y w m c X V v d D t T Z W N 0 a W 9 u M S 9 C R C A o M i k v Q X V 0 b 1 J l b W 9 2 Z W R D b 2 x 1 b W 5 z M S 5 7 d G V t Y S w 2 f S Z x d W 9 0 O y w m c X V v d D t T Z W N 0 a W 9 u M S 9 C R C A o M i k v Q X V 0 b 1 J l b W 9 2 Z W R D b 2 x 1 b W 5 z M S 5 7 Y 2 9 u d G V u a W R v L D d 9 J n F 1 b 3 Q 7 L C Z x d W 9 0 O 1 N l Y 3 R p b 2 4 x L 0 J E I C g y K S 9 B d X R v U m V t b 3 Z l Z E N v b H V t b n M x L n t l c 2 N h b G E s O H 0 m c X V v d D s s J n F 1 b 3 Q 7 U 2 V j d G l v b j E v Q k Q g K D I p L 0 F 1 d G 9 S Z W 1 v d m V k Q 2 9 s d W 1 u c z E u e 3 R l c n J p d G 9 y a W 8 s O X 0 m c X V v d D s s J n F 1 b 3 Q 7 U 2 V j d G l v b j E v Q k Q g K D I p L 0 F 1 d G 9 S Z W 1 v d m V k Q 2 9 s d W 1 u c z E u e 0 Z p b H R y b y B J b n R l Z 3 J h Z G 8 s M T B 9 J n F 1 b 3 Q 7 L C Z x d W 9 0 O 1 N l Y 3 R p b 2 4 x L 0 J E I C g y K S 9 B d X R v U m V t b 3 Z l Z E N v b H V t b n M x L n t N d W V z d H J h L D E x f S Z x d W 9 0 O y w m c X V v d D t T Z W N 0 a W 9 u M S 9 C R C A o M i k v Q X V 0 b 1 J l b W 9 2 Z W R D b 2 x 1 b W 5 z M S 5 7 d G V t c G 9 y Y W x p Z G F k L D E y f S Z x d W 9 0 O y w m c X V v d D t T Z W N 0 a W 9 u M S 9 C R C A o M i k v Q X V 0 b 1 J l b W 9 2 Z W R D b 2 x 1 b W 5 z M S 5 7 d W 5 p Z G F k X 2 1 l Z G l k Y S w x M 3 0 m c X V v d D s s J n F 1 b 3 Q 7 U 2 V j d G l v b j E v Q k Q g K D I p L 0 F 1 d G 9 S Z W 1 v d m V k Q 2 9 s d W 1 u c z E u e 2 Z 1 Z W 5 0 Z S w x N H 0 m c X V v d D s s J n F 1 b 3 Q 7 U 2 V j d G l v b j E v Q k Q g K D I p L 0 F 1 d G 9 S Z W 1 v d m V k Q 2 9 s d W 1 u c z E u e 3 R p d H V s b y w x N X 0 m c X V v d D s s J n F 1 b 3 Q 7 U 2 V j d G l v b j E v Q k Q g K D I p L 0 F 1 d G 9 S Z W 1 v d m V k Q 2 9 s d W 1 u c z E u e 2 R l c 2 N y a X B j a W 9 u X 2 x h c m d h L D E 2 f S Z x d W 9 0 O y w m c X V v d D t T Z W N 0 a W 9 u M S 9 C R C A o M i k v Q X V 0 b 1 J l b W 9 2 Z W R D b 2 x 1 b W 5 z M S 5 7 d m l z d W F s a X p h Y 2 l v b i w x N 3 0 m c X V v d D s s J n F 1 b 3 Q 7 U 2 V j d G l v b j E v Q k Q g K D I p L 0 F 1 d G 9 S Z W 1 v d m V k Q 2 9 s d W 1 u c z E u e 3 R h Z y w x O H 0 m c X V v d D s s J n F 1 b 3 Q 7 U 2 V j d G l v b j E v Q k Q g K D I p L 0 F 1 d G 9 S Z W 1 v d m V k Q 2 9 s d W 1 u c z E u e 3 V y b C w x O X 0 m c X V v d D s s J n F 1 b 3 Q 7 U 2 V j d G l v b j E v Q k Q g K D I p L 0 F 1 d G 9 S Z W 1 v d m V k Q 2 9 s d W 1 u c z E u e 1 N 1 c 2 N y a X B j a W 9 u L D I w f S Z x d W 9 0 O y w m c X V v d D t T Z W N 0 a W 9 u M S 9 C R C A o M i k v Q X V 0 b 1 J l b W 9 2 Z W R D b 2 x 1 b W 5 z M S 5 7 a W R j b 2 x l Y 2 N p b 2 4 s M j F 9 J n F 1 b 3 Q 7 L C Z x d W 9 0 O 1 N l Y 3 R p b 2 4 x L 0 J E I C g y K S 9 B d X R v U m V t b 3 Z l Z E N v b H V t b n M x L n t j b 2 x l Y 2 N p b 2 4 s M j J 9 J n F 1 b 3 Q 7 L C Z x d W 9 0 O 1 N l Y 3 R p b 2 4 x L 0 J E I C g y K S 9 B d X R v U m V t b 3 Z l Z E N v b H V t b n M x L n t z Z W N 0 b 3 I s M j N 9 J n F 1 b 3 Q 7 X S w m c X V v d D t D b 2 x 1 b W 5 D b 3 V u d C Z x d W 9 0 O z o y N C w m c X V v d D t L Z X l D b 2 x 1 b W 5 O Y W 1 l c y Z x d W 9 0 O z p b X S w m c X V v d D t D b 2 x 1 b W 5 J Z G V u d G l 0 a W V z J n F 1 b 3 Q 7 O l s m c X V v d D t T Z W N 0 a W 9 u M S 9 C R C A o M i k v Q X V 0 b 1 J l b W 9 2 Z W R D b 2 x 1 b W 5 z M S 5 7 V G l w b y B G a W x 0 c m 8 g M S w w f S Z x d W 9 0 O y w m c X V v d D t T Z W N 0 a W 9 u M S 9 C R C A o M i k v Q X V 0 b 1 J l b W 9 2 Z W R D b 2 x 1 b W 5 z M S 5 7 R m l s d H J v I F V S T C A x L D F 9 J n F 1 b 3 Q 7 L C Z x d W 9 0 O 1 N l Y 3 R p b 2 4 x L 0 J E I C g y K S 9 B d X R v U m V t b 3 Z l Z E N v b H V t b n M x L n t H U i B P c m l n Z W 4 s M n 0 m c X V v d D s s J n F 1 b 3 Q 7 U 2 V j d G l v b j E v Q k Q g K D I p L 0 F 1 d G 9 S Z W 1 v d m V k Q 2 9 s d W 1 u c z E u e 0 N v c n J l b G F 0 a X Z v L D N 9 J n F 1 b 3 Q 7 L C Z x d W 9 0 O 1 N l Y 3 R p b 2 4 x L 0 J E I C g y K S 9 B d X R v U m V t b 3 Z l Z E N v b H V t b n M x L n t O b 2 1 i c m U g Q 0 9 S V E 8 s N H 0 m c X V v d D s s J n F 1 b 3 Q 7 U 2 V j d G l v b j E v Q k Q g K D I p L 0 F 1 d G 9 S Z W 1 v d m V k Q 2 9 s d W 1 u c z E u e 0 Z p b H R y b y B V U k w s N X 0 m c X V v d D s s J n F 1 b 3 Q 7 U 2 V j d G l v b j E v Q k Q g K D I p L 0 F 1 d G 9 S Z W 1 v d m V k Q 2 9 s d W 1 u c z E u e 3 R l b W E s N n 0 m c X V v d D s s J n F 1 b 3 Q 7 U 2 V j d G l v b j E v Q k Q g K D I p L 0 F 1 d G 9 S Z W 1 v d m V k Q 2 9 s d W 1 u c z E u e 2 N v b n R l b m l k b y w 3 f S Z x d W 9 0 O y w m c X V v d D t T Z W N 0 a W 9 u M S 9 C R C A o M i k v Q X V 0 b 1 J l b W 9 2 Z W R D b 2 x 1 b W 5 z M S 5 7 Z X N j Y W x h L D h 9 J n F 1 b 3 Q 7 L C Z x d W 9 0 O 1 N l Y 3 R p b 2 4 x L 0 J E I C g y K S 9 B d X R v U m V t b 3 Z l Z E N v b H V t b n M x L n t 0 Z X J y a X R v c m l v L D l 9 J n F 1 b 3 Q 7 L C Z x d W 9 0 O 1 N l Y 3 R p b 2 4 x L 0 J E I C g y K S 9 B d X R v U m V t b 3 Z l Z E N v b H V t b n M x L n t G a W x 0 c m 8 g S W 5 0 Z W d y Y W R v L D E w f S Z x d W 9 0 O y w m c X V v d D t T Z W N 0 a W 9 u M S 9 C R C A o M i k v Q X V 0 b 1 J l b W 9 2 Z W R D b 2 x 1 b W 5 z M S 5 7 T X V l c 3 R y Y S w x M X 0 m c X V v d D s s J n F 1 b 3 Q 7 U 2 V j d G l v b j E v Q k Q g K D I p L 0 F 1 d G 9 S Z W 1 v d m V k Q 2 9 s d W 1 u c z E u e 3 R l b X B v c m F s a W R h Z C w x M n 0 m c X V v d D s s J n F 1 b 3 Q 7 U 2 V j d G l v b j E v Q k Q g K D I p L 0 F 1 d G 9 S Z W 1 v d m V k Q 2 9 s d W 1 u c z E u e 3 V u a W R h Z F 9 t Z W R p Z G E s M T N 9 J n F 1 b 3 Q 7 L C Z x d W 9 0 O 1 N l Y 3 R p b 2 4 x L 0 J E I C g y K S 9 B d X R v U m V t b 3 Z l Z E N v b H V t b n M x L n t m d W V u d G U s M T R 9 J n F 1 b 3 Q 7 L C Z x d W 9 0 O 1 N l Y 3 R p b 2 4 x L 0 J E I C g y K S 9 B d X R v U m V t b 3 Z l Z E N v b H V t b n M x L n t 0 a X R 1 b G 8 s M T V 9 J n F 1 b 3 Q 7 L C Z x d W 9 0 O 1 N l Y 3 R p b 2 4 x L 0 J E I C g y K S 9 B d X R v U m V t b 3 Z l Z E N v b H V t b n M x L n t k Z X N j c m l w Y 2 l v b l 9 s Y X J n Y S w x N n 0 m c X V v d D s s J n F 1 b 3 Q 7 U 2 V j d G l v b j E v Q k Q g K D I p L 0 F 1 d G 9 S Z W 1 v d m V k Q 2 9 s d W 1 u c z E u e 3 Z p c 3 V h b G l 6 Y W N p b 2 4 s M T d 9 J n F 1 b 3 Q 7 L C Z x d W 9 0 O 1 N l Y 3 R p b 2 4 x L 0 J E I C g y K S 9 B d X R v U m V t b 3 Z l Z E N v b H V t b n M x L n t 0 Y W c s M T h 9 J n F 1 b 3 Q 7 L C Z x d W 9 0 O 1 N l Y 3 R p b 2 4 x L 0 J E I C g y K S 9 B d X R v U m V t b 3 Z l Z E N v b H V t b n M x L n t 1 c m w s M T l 9 J n F 1 b 3 Q 7 L C Z x d W 9 0 O 1 N l Y 3 R p b 2 4 x L 0 J E I C g y K S 9 B d X R v U m V t b 3 Z l Z E N v b H V t b n M x L n t T d X N j c m l w Y 2 l v b i w y M H 0 m c X V v d D s s J n F 1 b 3 Q 7 U 2 V j d G l v b j E v Q k Q g K D I p L 0 F 1 d G 9 S Z W 1 v d m V k Q 2 9 s d W 1 u c z E u e 2 l k Y 2 9 s Z W N j a W 9 u L D I x f S Z x d W 9 0 O y w m c X V v d D t T Z W N 0 a W 9 u M S 9 C R C A o M i k v Q X V 0 b 1 J l b W 9 2 Z W R D b 2 x 1 b W 5 z M S 5 7 Y 2 9 s Z W N j a W 9 u L D I y f S Z x d W 9 0 O y w m c X V v d D t T Z W N 0 a W 9 u M S 9 C R C A o M i k v Q X V 0 b 1 J l b W 9 2 Z W R D b 2 x 1 b W 5 z M S 5 7 c 2 V j d G 9 y L D I z f S Z x d W 9 0 O 1 0 s J n F 1 b 3 Q 7 U m V s Y X R p b 2 5 z a G l w S W 5 m b y Z x d W 9 0 O z p b X X 0 i I C 8 + P C 9 T d G F i b G V F b n R y a W V z P j w v S X R l b T 4 8 S X R l b T 4 8 S X R l b U x v Y 2 F 0 a W 9 u P j x J d G V t V H l w Z T 5 G b 3 J t d W x h P C 9 J d G V t V H l w Z T 4 8 S X R l b V B h d G g + U 2 V j d G l v b j E v Q k Q l M j A o M i k v T 3 J p Z 2 V u P C 9 J d G V t U G F 0 a D 4 8 L 0 l 0 Z W 1 M b 2 N h d G l v b j 4 8 U 3 R h Y m x l R W 5 0 c m l l c y A v P j w v S X R l b T 4 8 L 0 l 0 Z W 1 z P j w v T G 9 j Y W x Q Y W N r Y W d l T W V 0 Y W R h d G F G a W x l P h Y A A A B Q S w U G A A A A A A A A A A A A A A A A A A A A A A A A J g E A A A E A A A D Q j J 3 f A R X R E Y x 6 A M B P w p f r A Q A A A K g k F 5 g 2 w o R K h O e Q M 7 B H e 9 Y A A A A A A g A A A A A A E G Y A A A A B A A A g A A A A N C 1 5 e t Q B H R m R G w P + y C y R o M G h i N m + Y c B U q j X 0 w w f k U D o A A A A A D o A A A A A C A A A g A A A A 4 4 l s A 5 C J K 7 / G 3 p r r S g q J 8 n / t J X v H l 0 y r z r t w u c i k O o 5 Q A A A A u q 9 X n s m Z J 1 k g s R Q x p A D 8 S F + O u t S F v n K K 2 4 T B + b o M C G B y a k 2 B 6 E F X b J q p R p T o f G + d T x h 2 X U j 4 v Q k j q m i v 3 W H r H O 5 A z t t F E u u 3 L 9 H c 2 2 d 7 C 6 d A A A A A x k w z f M B 4 O t j U X T 6 8 s S w n i / v 6 5 / J v / 1 4 q 8 A 9 V s i 2 H r P K A h W s z 4 f G 2 Z b 0 D k z 1 2 E T Z b C G / o D o z 1 h 7 X n K p 1 z J q F i Y A = = < / D a t a M a s h u p > 
</file>

<file path=customXml/itemProps1.xml><?xml version="1.0" encoding="utf-8"?>
<ds:datastoreItem xmlns:ds="http://schemas.openxmlformats.org/officeDocument/2006/customXml" ds:itemID="{74CDCE0F-F362-4B20-8848-FA92F52B78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Final</vt:lpstr>
      <vt:lpstr>BASE ORIGEN</vt:lpstr>
      <vt:lpstr>BASE FILTROS</vt:lpstr>
      <vt:lpstr>LINKS Regionales</vt:lpstr>
      <vt:lpstr>Paso2</vt:lpstr>
      <vt:lpstr>Paso1</vt:lpstr>
      <vt:lpstr>BD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2021-10-01T12:38:09Z</dcterms:created>
  <dcterms:modified xsi:type="dcterms:W3CDTF">2021-11-16T12:45:36Z</dcterms:modified>
</cp:coreProperties>
</file>