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OX-INFO\"/>
    </mc:Choice>
  </mc:AlternateContent>
  <xr:revisionPtr revIDLastSave="0" documentId="13_ncr:1_{B483DE2B-8BDF-478F-AE75-5F2C6E1B98F4}" xr6:coauthVersionLast="47" xr6:coauthVersionMax="47" xr10:uidLastSave="{00000000-0000-0000-0000-000000000000}"/>
  <bookViews>
    <workbookView xWindow="-108" yWindow="-108" windowWidth="23256" windowHeight="12720" xr2:uid="{5B241E8F-AAF1-4BE0-A61F-97E9DFFC7A65}"/>
  </bookViews>
  <sheets>
    <sheet name="T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2" l="1"/>
  <c r="S7" i="2"/>
  <c r="S8" i="2"/>
  <c r="S9" i="2"/>
  <c r="S10" i="2"/>
  <c r="S11" i="2"/>
  <c r="S5" i="2"/>
  <c r="I6" i="2"/>
  <c r="I7" i="2"/>
  <c r="I8" i="2"/>
  <c r="I9" i="2"/>
  <c r="I10" i="2"/>
  <c r="I11" i="2"/>
  <c r="I5" i="2"/>
  <c r="A7" i="2"/>
  <c r="A8" i="2" s="1"/>
  <c r="A9" i="2" s="1"/>
  <c r="A10" i="2" s="1"/>
  <c r="A11" i="2" s="1"/>
  <c r="A6" i="2"/>
  <c r="K6" i="2"/>
  <c r="K7" i="2"/>
  <c r="K8" i="2"/>
  <c r="K9" i="2"/>
  <c r="K10" i="2"/>
  <c r="K11" i="2"/>
  <c r="K5" i="2"/>
  <c r="G11" i="2"/>
  <c r="G10" i="2"/>
  <c r="G9" i="2"/>
  <c r="G8" i="2"/>
  <c r="G7" i="2"/>
  <c r="G6" i="2"/>
  <c r="G5" i="2"/>
  <c r="C11" i="2"/>
  <c r="C10" i="2"/>
  <c r="C9" i="2"/>
  <c r="C8" i="2"/>
  <c r="C7" i="2"/>
  <c r="C6" i="2"/>
  <c r="L3" i="2"/>
  <c r="C5" i="2"/>
</calcChain>
</file>

<file path=xl/sharedStrings.xml><?xml version="1.0" encoding="utf-8"?>
<sst xmlns="http://schemas.openxmlformats.org/spreadsheetml/2006/main" count="61" uniqueCount="46">
  <si>
    <t>id</t>
  </si>
  <si>
    <t>URL Miniatura</t>
  </si>
  <si>
    <t>URL Expandida</t>
  </si>
  <si>
    <t>titulo_box</t>
  </si>
  <si>
    <t>id_filtro1</t>
  </si>
  <si>
    <t>desc_filtro1</t>
  </si>
  <si>
    <t>id_filtro2</t>
  </si>
  <si>
    <t>desc_filtro2</t>
  </si>
  <si>
    <t>texto</t>
  </si>
  <si>
    <t>miniatura</t>
  </si>
  <si>
    <t>expandido</t>
  </si>
  <si>
    <t>id_tema</t>
  </si>
  <si>
    <t>Tema</t>
  </si>
  <si>
    <t>Texto</t>
  </si>
  <si>
    <t>id_tabla</t>
  </si>
  <si>
    <t>Activo</t>
  </si>
  <si>
    <t>limite</t>
  </si>
  <si>
    <t>size</t>
  </si>
  <si>
    <t>rota</t>
  </si>
  <si>
    <t>.8</t>
  </si>
  <si>
    <t>Medio</t>
  </si>
  <si>
    <t>Link para imagen Miniatura</t>
  </si>
  <si>
    <t>Documento</t>
  </si>
  <si>
    <t>Discursos CoP26</t>
  </si>
  <si>
    <t>Discurso de la Secretaria Ejecutiva de la CoP 26</t>
  </si>
  <si>
    <t>Secretaria Ejecutiva CoP 26</t>
  </si>
  <si>
    <t>Discurso de España en la CoP 26</t>
  </si>
  <si>
    <t>España</t>
  </si>
  <si>
    <t>El Salvador</t>
  </si>
  <si>
    <t>Honduras</t>
  </si>
  <si>
    <t>Nicaragua</t>
  </si>
  <si>
    <t>Panamá</t>
  </si>
  <si>
    <t>Venezuela</t>
  </si>
  <si>
    <t>Presidente</t>
  </si>
  <si>
    <t>Canciller</t>
  </si>
  <si>
    <t>Ministro</t>
  </si>
  <si>
    <t>Secretaria Ejecutiva</t>
  </si>
  <si>
    <t>Discurso de El Salvador en la CoP 26</t>
  </si>
  <si>
    <t>Discurso de Honduras en la CoP 26</t>
  </si>
  <si>
    <t>Discurso de Nicaragua en la CoP 26</t>
  </si>
  <si>
    <t>Discurso de Panamá en la CoP 26</t>
  </si>
  <si>
    <t>Discurso de Venezuela en la CoP 26</t>
  </si>
  <si>
    <t>Discurso</t>
  </si>
  <si>
    <t>discurso ID</t>
  </si>
  <si>
    <t>Orador</t>
  </si>
  <si>
    <t>Orador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</si>
</sst>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1" xfId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4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top" wrapText="1"/>
    </xf>
    <xf numFmtId="0" fontId="3" fillId="0" borderId="0" xfId="1"/>
  </cellXfs>
  <cellStyles count="2">
    <cellStyle name="Hipervínculo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intelligence-chile.shinyapps.io/wordcloud_tw/?tweets_text=data_int&amp;tweets_n=100&amp;limite=100&amp;size_l=.8&amp;rota=1" TargetMode="External"/><Relationship Id="rId2" Type="http://schemas.openxmlformats.org/officeDocument/2006/relationships/hyperlink" Target="https://dataintelligence-chile.shinyapps.io/wordcloud_tw/?tweets_text=data_int&amp;tweets_n=100&amp;limite=100&amp;size_l=.8&amp;rota=1" TargetMode="External"/><Relationship Id="rId1" Type="http://schemas.openxmlformats.org/officeDocument/2006/relationships/hyperlink" Target="https://dataintelligence-chile.shinyapps.io/wordcloud_tw/?tweets_text=data_int&amp;tweets_n=100&amp;limite=100&amp;size_l=.8&amp;rota=1" TargetMode="External"/><Relationship Id="rId4" Type="http://schemas.openxmlformats.org/officeDocument/2006/relationships/hyperlink" Target="https://dataintelligence-chile.shinyapps.io/wordcloud_tw/?tweets_text=data_int&amp;tweets_n=100&amp;limite=100&amp;size_l=.8&amp;rota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42CD-8C8F-4B35-86A4-3A0DCFBE923F}">
  <dimension ref="A1:S13"/>
  <sheetViews>
    <sheetView showGridLines="0" tabSelected="1" workbookViewId="0">
      <pane ySplit="4" topLeftCell="A5" activePane="bottomLeft" state="frozen"/>
      <selection pane="bottomLeft" activeCell="J13" sqref="J13"/>
    </sheetView>
  </sheetViews>
  <sheetFormatPr baseColWidth="10" defaultRowHeight="14.4" x14ac:dyDescent="0.3"/>
  <cols>
    <col min="1" max="1" width="7.6640625" bestFit="1" customWidth="1"/>
    <col min="2" max="2" width="11.21875" bestFit="1" customWidth="1"/>
    <col min="3" max="3" width="7.5546875" bestFit="1" customWidth="1"/>
    <col min="4" max="4" width="13.33203125" bestFit="1" customWidth="1"/>
    <col min="5" max="5" width="8.44140625" bestFit="1" customWidth="1"/>
    <col min="6" max="6" width="10.77734375" bestFit="1" customWidth="1"/>
    <col min="7" max="7" width="8.33203125" customWidth="1"/>
    <col min="8" max="8" width="20.109375" customWidth="1"/>
    <col min="9" max="9" width="49.44140625" customWidth="1"/>
    <col min="10" max="10" width="23.109375" customWidth="1"/>
    <col min="11" max="11" width="38.21875" customWidth="1"/>
    <col min="12" max="12" width="5.109375" bestFit="1" customWidth="1"/>
    <col min="13" max="13" width="2.5546875" customWidth="1"/>
    <col min="14" max="14" width="8.88671875" customWidth="1"/>
    <col min="15" max="18" width="5.44140625" customWidth="1"/>
    <col min="19" max="19" width="45.5546875" customWidth="1"/>
  </cols>
  <sheetData>
    <row r="1" spans="1:19" x14ac:dyDescent="0.3">
      <c r="F1" s="1"/>
      <c r="H1" s="1"/>
      <c r="I1" s="1"/>
    </row>
    <row r="2" spans="1:19" x14ac:dyDescent="0.3">
      <c r="F2" s="1"/>
      <c r="H2" s="1"/>
      <c r="I2" s="1"/>
    </row>
    <row r="3" spans="1:19" ht="18" x14ac:dyDescent="0.35">
      <c r="C3" t="s">
        <v>14</v>
      </c>
      <c r="D3" s="10" t="s">
        <v>3</v>
      </c>
      <c r="E3" t="s">
        <v>4</v>
      </c>
      <c r="F3" s="1" t="s">
        <v>5</v>
      </c>
      <c r="G3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2">
        <f>SUM(L5:L94)</f>
        <v>7</v>
      </c>
    </row>
    <row r="4" spans="1:19" x14ac:dyDescent="0.3">
      <c r="A4" s="2" t="s">
        <v>11</v>
      </c>
      <c r="B4" s="2" t="s">
        <v>12</v>
      </c>
      <c r="C4" s="3" t="s">
        <v>0</v>
      </c>
      <c r="D4" s="3" t="s">
        <v>20</v>
      </c>
      <c r="E4" s="4" t="s">
        <v>45</v>
      </c>
      <c r="F4" s="4" t="s">
        <v>44</v>
      </c>
      <c r="G4" s="5" t="s">
        <v>43</v>
      </c>
      <c r="H4" s="5" t="s">
        <v>42</v>
      </c>
      <c r="I4" s="5" t="s">
        <v>13</v>
      </c>
      <c r="J4" s="2" t="s">
        <v>1</v>
      </c>
      <c r="K4" s="2" t="s">
        <v>2</v>
      </c>
      <c r="L4" s="13" t="s">
        <v>15</v>
      </c>
      <c r="N4" s="13" t="s">
        <v>22</v>
      </c>
      <c r="O4" s="13"/>
      <c r="P4" s="13" t="s">
        <v>16</v>
      </c>
      <c r="Q4" s="13" t="s">
        <v>17</v>
      </c>
      <c r="R4" s="13" t="s">
        <v>18</v>
      </c>
      <c r="S4" s="13" t="s">
        <v>21</v>
      </c>
    </row>
    <row r="5" spans="1:19" ht="43.2" x14ac:dyDescent="0.3">
      <c r="A5" s="6">
        <v>7</v>
      </c>
      <c r="B5" s="9" t="s">
        <v>23</v>
      </c>
      <c r="C5" s="6">
        <f>+ROW()-4</f>
        <v>1</v>
      </c>
      <c r="D5" s="9" t="s">
        <v>25</v>
      </c>
      <c r="E5" s="6">
        <v>1</v>
      </c>
      <c r="F5" s="7" t="s">
        <v>36</v>
      </c>
      <c r="G5" s="6">
        <f>+ROW()-4</f>
        <v>1</v>
      </c>
      <c r="H5" s="9" t="s">
        <v>24</v>
      </c>
      <c r="I5" s="7" t="str">
        <f>+"Se muestran las 100 palabras más recurrentes del "&amp;H5&amp;"."</f>
        <v>Se muestran las 100 palabras más recurrentes del Discurso de la Secretaria Ejecutiva de la CoP 26.</v>
      </c>
      <c r="J5" s="11"/>
      <c r="K5" s="8" t="str">
        <f>+"https://dataintelligence-chile.shinyapps.io/wordcloud_01/?parrafo="&amp;N5&amp;"&amp;limite="&amp;P5&amp;"&amp;size_l="&amp;Q5&amp;"&amp;rota="&amp;R5</f>
        <v>https://dataintelligence-chile.shinyapps.io/wordcloud_01/?parrafo=1&amp;limite=100&amp;size_l=.8&amp;rota=1</v>
      </c>
      <c r="L5" s="14">
        <v>1</v>
      </c>
      <c r="N5" s="15">
        <v>1</v>
      </c>
      <c r="O5" s="15"/>
      <c r="P5" s="15">
        <v>100</v>
      </c>
      <c r="Q5" s="15" t="s">
        <v>19</v>
      </c>
      <c r="R5" s="15">
        <v>1</v>
      </c>
      <c r="S5" s="11" t="str">
        <f>+"https://dataintelligence-chile.shinyapps.io/wordcloud_01/?parrafo=1&amp;limite=25"&amp;"&amp;size_l="&amp;Q5&amp;"&amp;rota="&amp;R5</f>
        <v>https://dataintelligence-chile.shinyapps.io/wordcloud_01/?parrafo=1&amp;limite=25&amp;size_l=.8&amp;rota=1</v>
      </c>
    </row>
    <row r="6" spans="1:19" ht="43.2" x14ac:dyDescent="0.3">
      <c r="A6" s="6">
        <f>+A5</f>
        <v>7</v>
      </c>
      <c r="B6" s="9" t="s">
        <v>23</v>
      </c>
      <c r="C6" s="6">
        <f t="shared" ref="C6:C11" si="0">+ROW()-4</f>
        <v>2</v>
      </c>
      <c r="D6" s="9" t="s">
        <v>27</v>
      </c>
      <c r="E6" s="6">
        <v>2</v>
      </c>
      <c r="F6" s="7" t="s">
        <v>35</v>
      </c>
      <c r="G6" s="6">
        <f t="shared" ref="G6:G11" si="1">+ROW()-4</f>
        <v>2</v>
      </c>
      <c r="H6" s="9" t="s">
        <v>26</v>
      </c>
      <c r="I6" s="7" t="str">
        <f t="shared" ref="I6:I11" si="2">+"Se muestran las 100 palabras más recurrentes del "&amp;H6&amp;"."</f>
        <v>Se muestran las 100 palabras más recurrentes del Discurso de España en la CoP 26.</v>
      </c>
      <c r="J6" s="11"/>
      <c r="K6" s="8" t="str">
        <f t="shared" ref="K6:K11" si="3">+"https://dataintelligence-chile.shinyapps.io/wordcloud_01/?parrafo="&amp;N6&amp;"&amp;limite="&amp;P6&amp;"&amp;size_l="&amp;Q6&amp;"&amp;rota="&amp;R6</f>
        <v>https://dataintelligence-chile.shinyapps.io/wordcloud_01/?parrafo=2&amp;limite=100&amp;size_l=.8&amp;rota=1</v>
      </c>
      <c r="L6" s="14">
        <v>1</v>
      </c>
      <c r="N6" s="15">
        <v>2</v>
      </c>
      <c r="O6" s="15"/>
      <c r="P6" s="15">
        <v>100</v>
      </c>
      <c r="Q6" s="15" t="s">
        <v>19</v>
      </c>
      <c r="R6" s="15">
        <v>1</v>
      </c>
      <c r="S6" s="11" t="str">
        <f t="shared" ref="S6:S11" si="4">+"https://dataintelligence-chile.shinyapps.io/wordcloud_01/?parrafo=1&amp;limite=25"&amp;"&amp;size_l="&amp;Q6&amp;"&amp;rota="&amp;R6</f>
        <v>https://dataintelligence-chile.shinyapps.io/wordcloud_01/?parrafo=1&amp;limite=25&amp;size_l=.8&amp;rota=1</v>
      </c>
    </row>
    <row r="7" spans="1:19" ht="43.2" x14ac:dyDescent="0.3">
      <c r="A7" s="6">
        <f t="shared" ref="A7:A11" si="5">+A6</f>
        <v>7</v>
      </c>
      <c r="B7" s="9" t="s">
        <v>23</v>
      </c>
      <c r="C7" s="6">
        <f t="shared" si="0"/>
        <v>3</v>
      </c>
      <c r="D7" s="9" t="s">
        <v>28</v>
      </c>
      <c r="E7" s="6">
        <v>2</v>
      </c>
      <c r="F7" s="7" t="s">
        <v>35</v>
      </c>
      <c r="G7" s="6">
        <f t="shared" si="1"/>
        <v>3</v>
      </c>
      <c r="H7" s="9" t="s">
        <v>37</v>
      </c>
      <c r="I7" s="7" t="str">
        <f t="shared" si="2"/>
        <v>Se muestran las 100 palabras más recurrentes del Discurso de El Salvador en la CoP 26.</v>
      </c>
      <c r="J7" s="11"/>
      <c r="K7" s="8" t="str">
        <f t="shared" si="3"/>
        <v>https://dataintelligence-chile.shinyapps.io/wordcloud_01/?parrafo=3&amp;limite=100&amp;size_l=.8&amp;rota=1</v>
      </c>
      <c r="L7" s="14">
        <v>1</v>
      </c>
      <c r="N7" s="15">
        <v>3</v>
      </c>
      <c r="O7" s="15"/>
      <c r="P7" s="15">
        <v>100</v>
      </c>
      <c r="Q7" s="15" t="s">
        <v>19</v>
      </c>
      <c r="R7" s="15">
        <v>1</v>
      </c>
      <c r="S7" s="11" t="str">
        <f t="shared" si="4"/>
        <v>https://dataintelligence-chile.shinyapps.io/wordcloud_01/?parrafo=1&amp;limite=25&amp;size_l=.8&amp;rota=1</v>
      </c>
    </row>
    <row r="8" spans="1:19" ht="43.2" x14ac:dyDescent="0.3">
      <c r="A8" s="6">
        <f t="shared" si="5"/>
        <v>7</v>
      </c>
      <c r="B8" s="9" t="s">
        <v>23</v>
      </c>
      <c r="C8" s="6">
        <f t="shared" si="0"/>
        <v>4</v>
      </c>
      <c r="D8" s="9" t="s">
        <v>29</v>
      </c>
      <c r="E8" s="6">
        <v>3</v>
      </c>
      <c r="F8" s="7" t="s">
        <v>33</v>
      </c>
      <c r="G8" s="6">
        <f t="shared" si="1"/>
        <v>4</v>
      </c>
      <c r="H8" s="9" t="s">
        <v>38</v>
      </c>
      <c r="I8" s="7" t="str">
        <f t="shared" si="2"/>
        <v>Se muestran las 100 palabras más recurrentes del Discurso de Honduras en la CoP 26.</v>
      </c>
      <c r="J8" s="11"/>
      <c r="K8" s="8" t="str">
        <f t="shared" si="3"/>
        <v>https://dataintelligence-chile.shinyapps.io/wordcloud_01/?parrafo=4&amp;limite=100&amp;size_l=.8&amp;rota=1</v>
      </c>
      <c r="L8" s="14">
        <v>1</v>
      </c>
      <c r="N8" s="15">
        <v>4</v>
      </c>
      <c r="O8" s="15"/>
      <c r="P8" s="15">
        <v>100</v>
      </c>
      <c r="Q8" s="15" t="s">
        <v>19</v>
      </c>
      <c r="R8" s="15">
        <v>1</v>
      </c>
      <c r="S8" s="11" t="str">
        <f t="shared" si="4"/>
        <v>https://dataintelligence-chile.shinyapps.io/wordcloud_01/?parrafo=1&amp;limite=25&amp;size_l=.8&amp;rota=1</v>
      </c>
    </row>
    <row r="9" spans="1:19" ht="43.2" x14ac:dyDescent="0.3">
      <c r="A9" s="6">
        <f t="shared" si="5"/>
        <v>7</v>
      </c>
      <c r="B9" s="9" t="s">
        <v>23</v>
      </c>
      <c r="C9" s="6">
        <f t="shared" si="0"/>
        <v>5</v>
      </c>
      <c r="D9" s="9" t="s">
        <v>30</v>
      </c>
      <c r="E9" s="6">
        <v>4</v>
      </c>
      <c r="F9" s="7" t="s">
        <v>34</v>
      </c>
      <c r="G9" s="6">
        <f t="shared" si="1"/>
        <v>5</v>
      </c>
      <c r="H9" s="9" t="s">
        <v>39</v>
      </c>
      <c r="I9" s="7" t="str">
        <f t="shared" si="2"/>
        <v>Se muestran las 100 palabras más recurrentes del Discurso de Nicaragua en la CoP 26.</v>
      </c>
      <c r="J9" s="11"/>
      <c r="K9" s="8" t="str">
        <f t="shared" si="3"/>
        <v>https://dataintelligence-chile.shinyapps.io/wordcloud_01/?parrafo=5&amp;limite=100&amp;size_l=.8&amp;rota=1</v>
      </c>
      <c r="L9" s="14">
        <v>1</v>
      </c>
      <c r="N9" s="15">
        <v>5</v>
      </c>
      <c r="O9" s="15"/>
      <c r="P9" s="15">
        <v>100</v>
      </c>
      <c r="Q9" s="15" t="s">
        <v>19</v>
      </c>
      <c r="R9" s="15">
        <v>1</v>
      </c>
      <c r="S9" s="11" t="str">
        <f t="shared" si="4"/>
        <v>https://dataintelligence-chile.shinyapps.io/wordcloud_01/?parrafo=1&amp;limite=25&amp;size_l=.8&amp;rota=1</v>
      </c>
    </row>
    <row r="10" spans="1:19" ht="43.2" x14ac:dyDescent="0.3">
      <c r="A10" s="6">
        <f t="shared" si="5"/>
        <v>7</v>
      </c>
      <c r="B10" s="9" t="s">
        <v>23</v>
      </c>
      <c r="C10" s="6">
        <f t="shared" si="0"/>
        <v>6</v>
      </c>
      <c r="D10" s="9" t="s">
        <v>31</v>
      </c>
      <c r="E10" s="6">
        <v>3</v>
      </c>
      <c r="F10" s="7" t="s">
        <v>33</v>
      </c>
      <c r="G10" s="6">
        <f t="shared" si="1"/>
        <v>6</v>
      </c>
      <c r="H10" s="9" t="s">
        <v>40</v>
      </c>
      <c r="I10" s="7" t="str">
        <f t="shared" si="2"/>
        <v>Se muestran las 100 palabras más recurrentes del Discurso de Panamá en la CoP 26.</v>
      </c>
      <c r="J10" s="11"/>
      <c r="K10" s="8" t="str">
        <f t="shared" si="3"/>
        <v>https://dataintelligence-chile.shinyapps.io/wordcloud_01/?parrafo=6&amp;limite=100&amp;size_l=.8&amp;rota=1</v>
      </c>
      <c r="L10" s="14">
        <v>1</v>
      </c>
      <c r="N10" s="15">
        <v>6</v>
      </c>
      <c r="O10" s="15"/>
      <c r="P10" s="15">
        <v>100</v>
      </c>
      <c r="Q10" s="15" t="s">
        <v>19</v>
      </c>
      <c r="R10" s="15">
        <v>1</v>
      </c>
      <c r="S10" s="11" t="str">
        <f t="shared" si="4"/>
        <v>https://dataintelligence-chile.shinyapps.io/wordcloud_01/?parrafo=1&amp;limite=25&amp;size_l=.8&amp;rota=1</v>
      </c>
    </row>
    <row r="11" spans="1:19" ht="43.2" x14ac:dyDescent="0.3">
      <c r="A11" s="6">
        <f t="shared" si="5"/>
        <v>7</v>
      </c>
      <c r="B11" s="9" t="s">
        <v>23</v>
      </c>
      <c r="C11" s="6">
        <f t="shared" si="0"/>
        <v>7</v>
      </c>
      <c r="D11" s="9" t="s">
        <v>32</v>
      </c>
      <c r="E11" s="6">
        <v>2</v>
      </c>
      <c r="F11" s="7" t="s">
        <v>35</v>
      </c>
      <c r="G11" s="6">
        <f t="shared" si="1"/>
        <v>7</v>
      </c>
      <c r="H11" s="9" t="s">
        <v>41</v>
      </c>
      <c r="I11" s="7" t="str">
        <f t="shared" si="2"/>
        <v>Se muestran las 100 palabras más recurrentes del Discurso de Venezuela en la CoP 26.</v>
      </c>
      <c r="J11" s="11"/>
      <c r="K11" s="8" t="str">
        <f t="shared" si="3"/>
        <v>https://dataintelligence-chile.shinyapps.io/wordcloud_01/?parrafo=7&amp;limite=100&amp;size_l=.8&amp;rota=1</v>
      </c>
      <c r="L11" s="14">
        <v>1</v>
      </c>
      <c r="N11" s="15">
        <v>7</v>
      </c>
      <c r="O11" s="15"/>
      <c r="P11" s="15">
        <v>100</v>
      </c>
      <c r="Q11" s="15" t="s">
        <v>19</v>
      </c>
      <c r="R11" s="15">
        <v>1</v>
      </c>
      <c r="S11" s="11" t="str">
        <f t="shared" si="4"/>
        <v>https://dataintelligence-chile.shinyapps.io/wordcloud_01/?parrafo=1&amp;limite=25&amp;size_l=.8&amp;rota=1</v>
      </c>
    </row>
    <row r="12" spans="1:19" x14ac:dyDescent="0.3">
      <c r="K12" s="16"/>
    </row>
    <row r="13" spans="1:19" x14ac:dyDescent="0.3">
      <c r="K13" s="16"/>
    </row>
  </sheetData>
  <phoneticPr fontId="8" type="noConversion"/>
  <conditionalFormatting sqref="H5:I11">
    <cfRule type="cellIs" dxfId="15" priority="18" operator="equal">
      <formula>"Frambuesa"</formula>
    </cfRule>
  </conditionalFormatting>
  <conditionalFormatting sqref="D5:D11">
    <cfRule type="cellIs" dxfId="14" priority="17" operator="equal">
      <formula>"Frambuesa"</formula>
    </cfRule>
  </conditionalFormatting>
  <conditionalFormatting sqref="B5:B11">
    <cfRule type="cellIs" dxfId="13" priority="16" operator="equal">
      <formula>"Frambuesa"</formula>
    </cfRule>
  </conditionalFormatting>
  <conditionalFormatting sqref="N5:R5">
    <cfRule type="cellIs" dxfId="12" priority="13" operator="equal">
      <formula>"Frambuesa"</formula>
    </cfRule>
  </conditionalFormatting>
  <conditionalFormatting sqref="N6:R6">
    <cfRule type="cellIs" dxfId="11" priority="12" operator="equal">
      <formula>"Frambuesa"</formula>
    </cfRule>
  </conditionalFormatting>
  <conditionalFormatting sqref="N6:R11">
    <cfRule type="cellIs" dxfId="10" priority="11" operator="equal">
      <formula>"Frambuesa"</formula>
    </cfRule>
  </conditionalFormatting>
  <conditionalFormatting sqref="N5:R5">
    <cfRule type="cellIs" dxfId="5" priority="6" operator="equal">
      <formula>"Frambuesa"</formula>
    </cfRule>
  </conditionalFormatting>
  <hyperlinks>
    <hyperlink ref="K5" r:id="rId1" display="https://dataintelligence-chile.shinyapps.io/wordcloud_tw/?tweets_text=data_int&amp;tweets_n=100&amp;limite=100&amp;size_l=.8&amp;rota=1" xr:uid="{69B7A3C0-3E83-4BB6-A6DF-DAA7E84D68AB}"/>
    <hyperlink ref="S5" r:id="rId2" display="https://dataintelligence-chile.shinyapps.io/wordcloud_tw/?tweets_text=data_int&amp;tweets_n=100&amp;limite=100&amp;size_l=.8&amp;rota=1" xr:uid="{A015BCF1-DF36-4426-89C2-89B560FC0DCA}"/>
    <hyperlink ref="K6:K11" r:id="rId3" display="https://dataintelligence-chile.shinyapps.io/wordcloud_tw/?tweets_text=data_int&amp;tweets_n=100&amp;limite=100&amp;size_l=.8&amp;rota=1" xr:uid="{09E634E2-C844-401D-9829-01A6BEDFE0D8}"/>
    <hyperlink ref="S6:S11" r:id="rId4" display="https://dataintelligence-chile.shinyapps.io/wordcloud_tw/?tweets_text=data_int&amp;tweets_n=100&amp;limite=100&amp;size_l=.8&amp;rota=1" xr:uid="{786BA2B2-864C-4847-9027-ABCD84CDD6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2021-11-20T21:22:37Z</dcterms:created>
  <dcterms:modified xsi:type="dcterms:W3CDTF">2021-11-26T20:55:17Z</dcterms:modified>
</cp:coreProperties>
</file>