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OX-INFO\"/>
    </mc:Choice>
  </mc:AlternateContent>
  <xr:revisionPtr revIDLastSave="0" documentId="13_ncr:1_{15ACD897-B890-498B-B283-41CFB4BF9FB7}" xr6:coauthVersionLast="47" xr6:coauthVersionMax="47" xr10:uidLastSave="{00000000-0000-0000-0000-000000000000}"/>
  <bookViews>
    <workbookView xWindow="-108" yWindow="-108" windowWidth="23256" windowHeight="12720" xr2:uid="{5B241E8F-AAF1-4BE0-A61F-97E9DFFC7A65}"/>
  </bookViews>
  <sheets>
    <sheet name="ISUP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6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<sst xmlns="http://schemas.openxmlformats.org/spreadsheetml/2006/main" count="92" uniqueCount="75">
  <si>
    <t>id</t>
  </si>
  <si>
    <t>Categoría ID</t>
  </si>
  <si>
    <t>URL Miniatura</t>
  </si>
  <si>
    <t>URL Expandida</t>
  </si>
  <si>
    <t>titulo_box</t>
  </si>
  <si>
    <t>Índice</t>
  </si>
  <si>
    <t>id_filtro1</t>
  </si>
  <si>
    <t>desc_filtro1</t>
  </si>
  <si>
    <t>id_filtro2</t>
  </si>
  <si>
    <t>desc_filtro2</t>
  </si>
  <si>
    <t>texto</t>
  </si>
  <si>
    <t>miniatura</t>
  </si>
  <si>
    <t>expandido</t>
  </si>
  <si>
    <t>id_tema</t>
  </si>
  <si>
    <t>Tema</t>
  </si>
  <si>
    <t>Evolución del Índice de Ventas de Supermercados a Escala Nacional- Chile - durante el Periodo 2014-2021 (mensual) de acuerdo a datos recopilados por el Instituto Nacional de Estadísticas (INE)- Índice</t>
  </si>
  <si>
    <t>Índices Comercio y Producción</t>
  </si>
  <si>
    <t>Texto</t>
  </si>
  <si>
    <t>https://analytics.zoho.com/open-view/2395394000011452718</t>
  </si>
  <si>
    <t>id_tabla</t>
  </si>
  <si>
    <t>Región ID</t>
  </si>
  <si>
    <t>Región</t>
  </si>
  <si>
    <t>Chile</t>
  </si>
  <si>
    <t>Región de Tarapacá</t>
  </si>
  <si>
    <t>Índice de Ventas de Supermercados - Chile</t>
  </si>
  <si>
    <t>Región de Antofagasta</t>
  </si>
  <si>
    <t>Región de Arica y Parinacota</t>
  </si>
  <si>
    <t>Región de Atacama</t>
  </si>
  <si>
    <t>Región de Aysén</t>
  </si>
  <si>
    <t>Región de Coquimbo</t>
  </si>
  <si>
    <t>Región de La Araucanía</t>
  </si>
  <si>
    <t>Región de Los Lagos</t>
  </si>
  <si>
    <t>Región de Los Ríos</t>
  </si>
  <si>
    <t>Región de Magallanes</t>
  </si>
  <si>
    <t>Región de O'Higgins</t>
  </si>
  <si>
    <t>Región de Valparaíso</t>
  </si>
  <si>
    <t>Región de Ñuble</t>
  </si>
  <si>
    <t>Región del Biobío</t>
  </si>
  <si>
    <t>Región Metropolitana</t>
  </si>
  <si>
    <t>Región del Maule</t>
  </si>
  <si>
    <t>https://analytics.zoho.com/open-view/2395394000011582333</t>
  </si>
  <si>
    <t>Evolución del Índice de Ventas de Supermercados en la Región de Tarapacá - Chile - durante el Periodo 2014-2021 (mensual) de acuerdo a datos recopilados por el Instituto Nacional de Estadísticas (INE)- Índice</t>
  </si>
  <si>
    <t>Evolución del Índice de Ventas de Supermercados en la Región de Antofagasta - Chile - durante el Periodo 2014-2021 (mensual) de acuerdo a datos recopilados por el Instituto Nacional de Estadísticas (INE)- Índice</t>
  </si>
  <si>
    <t>Evolución del Índice de Ventas de Supermercados en la Región de Atacama - Chile - durante el Periodo 2014-2021 (mensual) de acuerdo a datos recopilados por el Instituto Nacional de Estadísticas (INE)- Índice</t>
  </si>
  <si>
    <t>Evolución del Índice de Ventas de Supermercados en la Región de Coquimbo - Chile - durante el Periodo 2014-2021 (mensual) de acuerdo a datos recopilados por el Instituto Nacional de Estadísticas (INE)- Índice</t>
  </si>
  <si>
    <t>Evolución del Índice de Ventas de Supermercados en la Región de Valparaíso - Chile - durante el Periodo 2014-2021 (mensual) de acuerdo a datos recopilados por el Instituto Nacional de Estadísticas (INE)- Índice</t>
  </si>
  <si>
    <t>Evolución del Índice de Ventas de Supermercados en la Región de O'Higgins - Chile - durante el Periodo 2014-2021 (mensual) de acuerdo a datos recopilados por el Instituto Nacional de Estadísticas (INE)- Índice</t>
  </si>
  <si>
    <t>Evolución del Índice de Ventas de Supermercados en la Región del Maule - Chile - durante el Periodo 2014-2021 (mensual) de acuerdo a datos recopilados por el Instituto Nacional de Estadísticas (INE)- Índice</t>
  </si>
  <si>
    <t>Evolución del Índice de Ventas de Supermercados en la Región del Biobío - Chile - durante el Periodo 2014-2021 (mensual) de acuerdo a datos recopilados por el Instituto Nacional de Estadísticas (INE)- Índice</t>
  </si>
  <si>
    <t>Evolución del Índice de Ventas de Supermercados en la Región de La Araucanía - Chile - durante el Periodo 2014-2021 (mensual) de acuerdo a datos recopilados por el Instituto Nacional de Estadísticas (INE)- Índice</t>
  </si>
  <si>
    <t>Evolución del Índice de Ventas de Supermercados en la Región de Los Lagos - Chile - durante el Periodo 2014-2021 (mensual) de acuerdo a datos recopilados por el Instituto Nacional de Estadísticas (INE)- Índice</t>
  </si>
  <si>
    <t>Evolución del Índice de Ventas de Supermercados en la Región de Aysén - Chile - durante el Periodo 2014-2021 (mensual) de acuerdo a datos recopilados por el Instituto Nacional de Estadísticas (INE)- Índice</t>
  </si>
  <si>
    <t>Evolución del Índice de Ventas de Supermercados en la Región de Magallanes - Chile - durante el Periodo 2014-2021 (mensual) de acuerdo a datos recopilados por el Instituto Nacional de Estadísticas (INE)- Índice</t>
  </si>
  <si>
    <t>Evolución del Índice de Ventas de Supermercados en la Región Metropolitana - Chile - durante el Periodo 2014-2021 (mensual) de acuerdo a datos recopilados por el Instituto Nacional de Estadísticas (INE)- Índice</t>
  </si>
  <si>
    <t>Evolución del Índice de Ventas de Supermercados en la Región de Los Ríos - Chile - durante el Periodo 2014-2021 (mensual) de acuerdo a datos recopilados por el Instituto Nacional de Estadísticas (INE)- Índice</t>
  </si>
  <si>
    <t>Evolución del Índice de Ventas de Supermercados en la Región de Arica y Parinacota - Chile - durante el Periodo 2014-2021 (mensual) de acuerdo a datos recopilados por el Instituto Nacional de Estadísticas (INE)- Índice</t>
  </si>
  <si>
    <t>Evolución del Índice de Ventas de Supermercados en la Región de Ñuble - Chile - durante el Periodo 2014-2021 (mensual) de acuerdo a datos recopilados por el Instituto Nacional de Estadísticas (INE)- Índice</t>
  </si>
  <si>
    <t>Índice de Ventas de Supermercados - Región de Tarapacá</t>
  </si>
  <si>
    <t>Índice de Ventas de Supermercados - Región de Antofagasta</t>
  </si>
  <si>
    <t>Índice de Ventas de Supermercados - Región de Atacama</t>
  </si>
  <si>
    <t>Índice de Ventas de Supermercados - Región de Coquimbo</t>
  </si>
  <si>
    <t>Índice de Ventas de Supermercados - Región de Valparaíso</t>
  </si>
  <si>
    <t>Índice de Ventas de Supermercados - Región de O'Higgins</t>
  </si>
  <si>
    <t>Índice de Ventas de Supermercados - Región del Maule</t>
  </si>
  <si>
    <t>Índice de Ventas de Supermercados - Región del Biobío</t>
  </si>
  <si>
    <t>Índice de Ventas de Supermercados - Región de La Araucanía</t>
  </si>
  <si>
    <t>Índice de Ventas de Supermercados - Región de Los Lagos</t>
  </si>
  <si>
    <t>Índice de Ventas de Supermercados - Región de Aysén</t>
  </si>
  <si>
    <t>Índice de Ventas de Supermercados - Región de Magallanes</t>
  </si>
  <si>
    <t>Índice de Ventas de Supermercados - Región Metropolitana</t>
  </si>
  <si>
    <t>Índice de Ventas de Supermercados - Región de Los Ríos</t>
  </si>
  <si>
    <t>Índice de Ventas de Supermercados - Región de Arica y Parinacota</t>
  </si>
  <si>
    <t>Índice de Ventas de Supermercados - Región de Ñuble</t>
  </si>
  <si>
    <t>ISUP - Chile</t>
  </si>
  <si>
    <t>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</si>
</sst>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0" borderId="1" xfId="1" applyBorder="1" applyAlignment="1">
      <alignment horizontal="left" vertical="top" wrapText="1"/>
    </xf>
    <xf numFmtId="0" fontId="7" fillId="0" borderId="0" xfId="0" applyFont="1" applyAlignment="1">
      <alignment horizontal="center"/>
    </xf>
    <xf numFmtId="0" fontId="4" fillId="6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nalytics.zoho.com/open-view/2395394000011630890?ZOHO_CRITERIA=%22Consolidado_Estadisticas_Regionales_New%22.%22C%C3%B3digo%20regi%C3%B3n%22%3D1" TargetMode="External"/><Relationship Id="rId2" Type="http://schemas.openxmlformats.org/officeDocument/2006/relationships/hyperlink" Target="https://analytics.zoho.com/open-view/2395394000011630890?ZOHO_CRITERIA=%22Consolidado_Estadisticas_Regionales_New%22.%22C%C3%B3digo%20regi%C3%B3n%22%3D1" TargetMode="External"/><Relationship Id="rId1" Type="http://schemas.openxmlformats.org/officeDocument/2006/relationships/hyperlink" Target="https://analytics.zoho.com/open-view/23953940000114527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42CD-8C8F-4B35-86A4-3A0DCFBE923F}">
  <dimension ref="A1:L21"/>
  <sheetViews>
    <sheetView showGridLines="0" tabSelected="1" topLeftCell="D1" workbookViewId="0">
      <pane ySplit="4" topLeftCell="A5" activePane="bottomLeft" state="frozen"/>
      <selection pane="bottomLeft" activeCell="L3" sqref="L3:L5"/>
    </sheetView>
  </sheetViews>
  <sheetFormatPr baseColWidth="10" defaultRowHeight="14.4" x14ac:dyDescent="0.3"/>
  <cols>
    <col min="1" max="1" width="7.6640625" bestFit="1" customWidth="1"/>
    <col min="2" max="2" width="16" customWidth="1"/>
    <col min="3" max="3" width="7.5546875" bestFit="1" customWidth="1"/>
    <col min="4" max="4" width="16.21875" customWidth="1"/>
    <col min="5" max="5" width="8.44140625" bestFit="1" customWidth="1"/>
    <col min="6" max="6" width="14" bestFit="1" customWidth="1"/>
    <col min="7" max="7" width="9.109375" bestFit="1" customWidth="1"/>
    <col min="8" max="8" width="17.44140625" customWidth="1"/>
    <col min="9" max="9" width="44.33203125" customWidth="1"/>
    <col min="10" max="10" width="35.44140625" customWidth="1"/>
    <col min="11" max="11" width="36.5546875" customWidth="1"/>
    <col min="12" max="12" width="5.109375" bestFit="1" customWidth="1"/>
  </cols>
  <sheetData>
    <row r="1" spans="1:12" x14ac:dyDescent="0.3">
      <c r="F1" s="1"/>
      <c r="H1" s="1"/>
      <c r="I1" s="1"/>
    </row>
    <row r="2" spans="1:12" x14ac:dyDescent="0.3">
      <c r="F2" s="1"/>
      <c r="H2" s="1"/>
      <c r="I2" s="1"/>
    </row>
    <row r="3" spans="1:12" ht="18" x14ac:dyDescent="0.35">
      <c r="C3" t="s">
        <v>19</v>
      </c>
      <c r="D3" s="10" t="s">
        <v>4</v>
      </c>
      <c r="E3" t="s">
        <v>6</v>
      </c>
      <c r="F3" s="1" t="s">
        <v>7</v>
      </c>
      <c r="G3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2">
        <f>SUM(L5:L120)</f>
        <v>17</v>
      </c>
    </row>
    <row r="4" spans="1:12" x14ac:dyDescent="0.3">
      <c r="A4" s="2" t="s">
        <v>13</v>
      </c>
      <c r="B4" s="2" t="s">
        <v>14</v>
      </c>
      <c r="C4" s="3" t="s">
        <v>0</v>
      </c>
      <c r="D4" s="3" t="s">
        <v>5</v>
      </c>
      <c r="E4" s="4" t="s">
        <v>20</v>
      </c>
      <c r="F4" s="4" t="s">
        <v>21</v>
      </c>
      <c r="G4" s="5" t="s">
        <v>1</v>
      </c>
      <c r="H4" s="5" t="s">
        <v>5</v>
      </c>
      <c r="I4" s="5" t="s">
        <v>17</v>
      </c>
      <c r="J4" s="2" t="s">
        <v>2</v>
      </c>
      <c r="K4" s="2" t="s">
        <v>3</v>
      </c>
      <c r="L4" s="13" t="s">
        <v>74</v>
      </c>
    </row>
    <row r="5" spans="1:12" ht="48" x14ac:dyDescent="0.3">
      <c r="A5" s="6">
        <v>3</v>
      </c>
      <c r="B5" s="9" t="s">
        <v>16</v>
      </c>
      <c r="C5" s="6">
        <f>+ROW()-4</f>
        <v>1</v>
      </c>
      <c r="D5" s="9" t="s">
        <v>73</v>
      </c>
      <c r="E5" s="6">
        <v>0</v>
      </c>
      <c r="F5" s="7" t="s">
        <v>22</v>
      </c>
      <c r="G5" s="6">
        <v>0</v>
      </c>
      <c r="H5" s="9" t="s">
        <v>24</v>
      </c>
      <c r="I5" s="7" t="s">
        <v>15</v>
      </c>
      <c r="J5" s="11" t="s">
        <v>18</v>
      </c>
      <c r="K5" s="8" t="s">
        <v>40</v>
      </c>
      <c r="L5" s="14">
        <v>1</v>
      </c>
    </row>
    <row r="6" spans="1:12" ht="48" x14ac:dyDescent="0.3">
      <c r="A6" s="6">
        <v>3</v>
      </c>
      <c r="B6" s="9" t="s">
        <v>16</v>
      </c>
      <c r="C6" s="6">
        <f t="shared" ref="C6:C21" si="0">+ROW()-4</f>
        <v>2</v>
      </c>
      <c r="D6" s="9" t="str">
        <f t="shared" ref="D6:D21" si="1">+"ISUP - "&amp;F6</f>
        <v>ISUP - Región de Tarapacá</v>
      </c>
      <c r="E6" s="6">
        <v>1</v>
      </c>
      <c r="F6" s="7" t="s">
        <v>23</v>
      </c>
      <c r="G6" s="6">
        <v>1</v>
      </c>
      <c r="H6" s="9" t="s">
        <v>57</v>
      </c>
      <c r="I6" s="7" t="s">
        <v>41</v>
      </c>
      <c r="J6" s="8" t="str">
        <f t="shared" ref="J6:J21" si="2">+"https://analytics.zoho.com/open-view/2395394000011452718?ZOHO_CRITERIA=%22Consolidado_Estadisticas_Regionales_New%22.%22C%C3%B3digo%20regi%C3%B3n%22%3D"&amp;E6</f>
        <v>https://analytics.zoho.com/open-view/2395394000011452718?ZOHO_CRITERIA=%22Consolidado_Estadisticas_Regionales_New%22.%22C%C3%B3digo%20regi%C3%B3n%22%3D1</v>
      </c>
      <c r="K6" s="8" t="str">
        <f>+"https://analytics.zoho.com/open-view/2395394000011630890?ZOHO_CRITERIA=%22Consolidado_Estadisticas_Regionales_New%22.%22C%C3%B3digo%20regi%C3%B3n%22%3D"&amp;E6</f>
        <v>https://analytics.zoho.com/open-view/2395394000011630890?ZOHO_CRITERIA=%22Consolidado_Estadisticas_Regionales_New%22.%22C%C3%B3digo%20regi%C3%B3n%22%3D1</v>
      </c>
      <c r="L6" s="14">
        <v>1</v>
      </c>
    </row>
    <row r="7" spans="1:12" ht="48" x14ac:dyDescent="0.3">
      <c r="A7" s="6">
        <v>3</v>
      </c>
      <c r="B7" s="9" t="s">
        <v>16</v>
      </c>
      <c r="C7" s="6">
        <f t="shared" si="0"/>
        <v>3</v>
      </c>
      <c r="D7" s="9" t="str">
        <f t="shared" si="1"/>
        <v>ISUP - Región de Antofagasta</v>
      </c>
      <c r="E7" s="6">
        <v>2</v>
      </c>
      <c r="F7" s="7" t="s">
        <v>25</v>
      </c>
      <c r="G7" s="6">
        <v>2</v>
      </c>
      <c r="H7" s="9" t="s">
        <v>58</v>
      </c>
      <c r="I7" s="7" t="s">
        <v>42</v>
      </c>
      <c r="J7" s="8" t="str">
        <f t="shared" si="2"/>
        <v>https://analytics.zoho.com/open-view/2395394000011452718?ZOHO_CRITERIA=%22Consolidado_Estadisticas_Regionales_New%22.%22C%C3%B3digo%20regi%C3%B3n%22%3D2</v>
      </c>
      <c r="K7" s="8" t="str">
        <f t="shared" ref="K7:K21" si="3">+"https://analytics.zoho.com/open-view/2395394000011630890?ZOHO_CRITERIA=%22Consolidado_Estadisticas_Regionales_New%22.%22C%C3%B3digo%20regi%C3%B3n%22%3D"&amp;E7</f>
        <v>https://analytics.zoho.com/open-view/2395394000011630890?ZOHO_CRITERIA=%22Consolidado_Estadisticas_Regionales_New%22.%22C%C3%B3digo%20regi%C3%B3n%22%3D2</v>
      </c>
      <c r="L7" s="14">
        <v>1</v>
      </c>
    </row>
    <row r="8" spans="1:12" ht="48" x14ac:dyDescent="0.3">
      <c r="A8" s="6">
        <v>3</v>
      </c>
      <c r="B8" s="9" t="s">
        <v>16</v>
      </c>
      <c r="C8" s="6">
        <f t="shared" si="0"/>
        <v>4</v>
      </c>
      <c r="D8" s="9" t="str">
        <f t="shared" si="1"/>
        <v>ISUP - Región de Atacama</v>
      </c>
      <c r="E8" s="6">
        <v>3</v>
      </c>
      <c r="F8" s="7" t="s">
        <v>27</v>
      </c>
      <c r="G8" s="6">
        <v>3</v>
      </c>
      <c r="H8" s="9" t="s">
        <v>59</v>
      </c>
      <c r="I8" s="7" t="s">
        <v>43</v>
      </c>
      <c r="J8" s="8" t="str">
        <f t="shared" si="2"/>
        <v>https://analytics.zoho.com/open-view/2395394000011452718?ZOHO_CRITERIA=%22Consolidado_Estadisticas_Regionales_New%22.%22C%C3%B3digo%20regi%C3%B3n%22%3D3</v>
      </c>
      <c r="K8" s="8" t="str">
        <f t="shared" si="3"/>
        <v>https://analytics.zoho.com/open-view/2395394000011630890?ZOHO_CRITERIA=%22Consolidado_Estadisticas_Regionales_New%22.%22C%C3%B3digo%20regi%C3%B3n%22%3D3</v>
      </c>
      <c r="L8" s="14">
        <v>1</v>
      </c>
    </row>
    <row r="9" spans="1:12" ht="48" x14ac:dyDescent="0.3">
      <c r="A9" s="6">
        <v>3</v>
      </c>
      <c r="B9" s="9" t="s">
        <v>16</v>
      </c>
      <c r="C9" s="6">
        <f t="shared" si="0"/>
        <v>5</v>
      </c>
      <c r="D9" s="9" t="str">
        <f t="shared" si="1"/>
        <v>ISUP - Región de Coquimbo</v>
      </c>
      <c r="E9" s="6">
        <v>4</v>
      </c>
      <c r="F9" s="7" t="s">
        <v>29</v>
      </c>
      <c r="G9" s="6">
        <v>4</v>
      </c>
      <c r="H9" s="9" t="s">
        <v>60</v>
      </c>
      <c r="I9" s="7" t="s">
        <v>44</v>
      </c>
      <c r="J9" s="8" t="str">
        <f t="shared" si="2"/>
        <v>https://analytics.zoho.com/open-view/2395394000011452718?ZOHO_CRITERIA=%22Consolidado_Estadisticas_Regionales_New%22.%22C%C3%B3digo%20regi%C3%B3n%22%3D4</v>
      </c>
      <c r="K9" s="8" t="str">
        <f t="shared" si="3"/>
        <v>https://analytics.zoho.com/open-view/2395394000011630890?ZOHO_CRITERIA=%22Consolidado_Estadisticas_Regionales_New%22.%22C%C3%B3digo%20regi%C3%B3n%22%3D4</v>
      </c>
      <c r="L9" s="14">
        <v>1</v>
      </c>
    </row>
    <row r="10" spans="1:12" ht="48" x14ac:dyDescent="0.3">
      <c r="A10" s="6">
        <v>3</v>
      </c>
      <c r="B10" s="9" t="s">
        <v>16</v>
      </c>
      <c r="C10" s="6">
        <f t="shared" si="0"/>
        <v>6</v>
      </c>
      <c r="D10" s="9" t="str">
        <f t="shared" si="1"/>
        <v>ISUP - Región de Valparaíso</v>
      </c>
      <c r="E10" s="6">
        <v>5</v>
      </c>
      <c r="F10" s="7" t="s">
        <v>35</v>
      </c>
      <c r="G10" s="6">
        <v>5</v>
      </c>
      <c r="H10" s="9" t="s">
        <v>61</v>
      </c>
      <c r="I10" s="7" t="s">
        <v>45</v>
      </c>
      <c r="J10" s="8" t="str">
        <f t="shared" si="2"/>
        <v>https://analytics.zoho.com/open-view/2395394000011452718?ZOHO_CRITERIA=%22Consolidado_Estadisticas_Regionales_New%22.%22C%C3%B3digo%20regi%C3%B3n%22%3D5</v>
      </c>
      <c r="K10" s="8" t="str">
        <f t="shared" si="3"/>
        <v>https://analytics.zoho.com/open-view/2395394000011630890?ZOHO_CRITERIA=%22Consolidado_Estadisticas_Regionales_New%22.%22C%C3%B3digo%20regi%C3%B3n%22%3D5</v>
      </c>
      <c r="L10" s="14">
        <v>1</v>
      </c>
    </row>
    <row r="11" spans="1:12" ht="48" x14ac:dyDescent="0.3">
      <c r="A11" s="6">
        <v>3</v>
      </c>
      <c r="B11" s="9" t="s">
        <v>16</v>
      </c>
      <c r="C11" s="6">
        <f t="shared" si="0"/>
        <v>7</v>
      </c>
      <c r="D11" s="9" t="str">
        <f t="shared" si="1"/>
        <v>ISUP - Región de O'Higgins</v>
      </c>
      <c r="E11" s="6">
        <v>6</v>
      </c>
      <c r="F11" s="7" t="s">
        <v>34</v>
      </c>
      <c r="G11" s="6">
        <v>6</v>
      </c>
      <c r="H11" s="9" t="s">
        <v>62</v>
      </c>
      <c r="I11" s="7" t="s">
        <v>46</v>
      </c>
      <c r="J11" s="8" t="str">
        <f t="shared" si="2"/>
        <v>https://analytics.zoho.com/open-view/2395394000011452718?ZOHO_CRITERIA=%22Consolidado_Estadisticas_Regionales_New%22.%22C%C3%B3digo%20regi%C3%B3n%22%3D6</v>
      </c>
      <c r="K11" s="8" t="str">
        <f t="shared" si="3"/>
        <v>https://analytics.zoho.com/open-view/2395394000011630890?ZOHO_CRITERIA=%22Consolidado_Estadisticas_Regionales_New%22.%22C%C3%B3digo%20regi%C3%B3n%22%3D6</v>
      </c>
      <c r="L11" s="14">
        <v>1</v>
      </c>
    </row>
    <row r="12" spans="1:12" ht="48" x14ac:dyDescent="0.3">
      <c r="A12" s="6">
        <v>3</v>
      </c>
      <c r="B12" s="9" t="s">
        <v>16</v>
      </c>
      <c r="C12" s="6">
        <f t="shared" si="0"/>
        <v>8</v>
      </c>
      <c r="D12" s="9" t="str">
        <f t="shared" si="1"/>
        <v>ISUP - Región del Maule</v>
      </c>
      <c r="E12" s="6">
        <v>7</v>
      </c>
      <c r="F12" s="7" t="s">
        <v>39</v>
      </c>
      <c r="G12" s="6">
        <v>7</v>
      </c>
      <c r="H12" s="9" t="s">
        <v>63</v>
      </c>
      <c r="I12" s="7" t="s">
        <v>47</v>
      </c>
      <c r="J12" s="8" t="str">
        <f t="shared" si="2"/>
        <v>https://analytics.zoho.com/open-view/2395394000011452718?ZOHO_CRITERIA=%22Consolidado_Estadisticas_Regionales_New%22.%22C%C3%B3digo%20regi%C3%B3n%22%3D7</v>
      </c>
      <c r="K12" s="8" t="str">
        <f t="shared" si="3"/>
        <v>https://analytics.zoho.com/open-view/2395394000011630890?ZOHO_CRITERIA=%22Consolidado_Estadisticas_Regionales_New%22.%22C%C3%B3digo%20regi%C3%B3n%22%3D7</v>
      </c>
      <c r="L12" s="14">
        <v>1</v>
      </c>
    </row>
    <row r="13" spans="1:12" ht="48" x14ac:dyDescent="0.3">
      <c r="A13" s="6">
        <v>3</v>
      </c>
      <c r="B13" s="9" t="s">
        <v>16</v>
      </c>
      <c r="C13" s="6">
        <f t="shared" si="0"/>
        <v>9</v>
      </c>
      <c r="D13" s="9" t="str">
        <f t="shared" si="1"/>
        <v>ISUP - Región del Biobío</v>
      </c>
      <c r="E13" s="6">
        <v>8</v>
      </c>
      <c r="F13" s="7" t="s">
        <v>37</v>
      </c>
      <c r="G13" s="6">
        <v>8</v>
      </c>
      <c r="H13" s="9" t="s">
        <v>64</v>
      </c>
      <c r="I13" s="7" t="s">
        <v>48</v>
      </c>
      <c r="J13" s="8" t="str">
        <f t="shared" si="2"/>
        <v>https://analytics.zoho.com/open-view/2395394000011452718?ZOHO_CRITERIA=%22Consolidado_Estadisticas_Regionales_New%22.%22C%C3%B3digo%20regi%C3%B3n%22%3D8</v>
      </c>
      <c r="K13" s="8" t="str">
        <f t="shared" si="3"/>
        <v>https://analytics.zoho.com/open-view/2395394000011630890?ZOHO_CRITERIA=%22Consolidado_Estadisticas_Regionales_New%22.%22C%C3%B3digo%20regi%C3%B3n%22%3D8</v>
      </c>
      <c r="L13" s="14">
        <v>1</v>
      </c>
    </row>
    <row r="14" spans="1:12" ht="48" x14ac:dyDescent="0.3">
      <c r="A14" s="6">
        <v>3</v>
      </c>
      <c r="B14" s="9" t="s">
        <v>16</v>
      </c>
      <c r="C14" s="6">
        <f t="shared" si="0"/>
        <v>10</v>
      </c>
      <c r="D14" s="9" t="str">
        <f t="shared" si="1"/>
        <v>ISUP - Región de La Araucanía</v>
      </c>
      <c r="E14" s="6">
        <v>9</v>
      </c>
      <c r="F14" s="7" t="s">
        <v>30</v>
      </c>
      <c r="G14" s="6">
        <v>9</v>
      </c>
      <c r="H14" s="9" t="s">
        <v>65</v>
      </c>
      <c r="I14" s="7" t="s">
        <v>49</v>
      </c>
      <c r="J14" s="8" t="str">
        <f t="shared" si="2"/>
        <v>https://analytics.zoho.com/open-view/2395394000011452718?ZOHO_CRITERIA=%22Consolidado_Estadisticas_Regionales_New%22.%22C%C3%B3digo%20regi%C3%B3n%22%3D9</v>
      </c>
      <c r="K14" s="8" t="str">
        <f t="shared" si="3"/>
        <v>https://analytics.zoho.com/open-view/2395394000011630890?ZOHO_CRITERIA=%22Consolidado_Estadisticas_Regionales_New%22.%22C%C3%B3digo%20regi%C3%B3n%22%3D9</v>
      </c>
      <c r="L14" s="14">
        <v>1</v>
      </c>
    </row>
    <row r="15" spans="1:12" ht="48" x14ac:dyDescent="0.3">
      <c r="A15" s="6">
        <v>3</v>
      </c>
      <c r="B15" s="9" t="s">
        <v>16</v>
      </c>
      <c r="C15" s="6">
        <f t="shared" si="0"/>
        <v>11</v>
      </c>
      <c r="D15" s="9" t="str">
        <f t="shared" si="1"/>
        <v>ISUP - Región de Los Lagos</v>
      </c>
      <c r="E15" s="6">
        <v>10</v>
      </c>
      <c r="F15" s="7" t="s">
        <v>31</v>
      </c>
      <c r="G15" s="6">
        <v>10</v>
      </c>
      <c r="H15" s="9" t="s">
        <v>66</v>
      </c>
      <c r="I15" s="7" t="s">
        <v>50</v>
      </c>
      <c r="J15" s="8" t="str">
        <f t="shared" si="2"/>
        <v>https://analytics.zoho.com/open-view/2395394000011452718?ZOHO_CRITERIA=%22Consolidado_Estadisticas_Regionales_New%22.%22C%C3%B3digo%20regi%C3%B3n%22%3D10</v>
      </c>
      <c r="K15" s="8" t="str">
        <f t="shared" si="3"/>
        <v>https://analytics.zoho.com/open-view/2395394000011630890?ZOHO_CRITERIA=%22Consolidado_Estadisticas_Regionales_New%22.%22C%C3%B3digo%20regi%C3%B3n%22%3D10</v>
      </c>
      <c r="L15" s="14">
        <v>1</v>
      </c>
    </row>
    <row r="16" spans="1:12" ht="48" x14ac:dyDescent="0.3">
      <c r="A16" s="6">
        <v>3</v>
      </c>
      <c r="B16" s="9" t="s">
        <v>16</v>
      </c>
      <c r="C16" s="6">
        <f t="shared" si="0"/>
        <v>12</v>
      </c>
      <c r="D16" s="9" t="str">
        <f t="shared" si="1"/>
        <v>ISUP - Región de Aysén</v>
      </c>
      <c r="E16" s="6">
        <v>11</v>
      </c>
      <c r="F16" s="7" t="s">
        <v>28</v>
      </c>
      <c r="G16" s="6">
        <v>11</v>
      </c>
      <c r="H16" s="9" t="s">
        <v>67</v>
      </c>
      <c r="I16" s="7" t="s">
        <v>51</v>
      </c>
      <c r="J16" s="8" t="str">
        <f t="shared" si="2"/>
        <v>https://analytics.zoho.com/open-view/2395394000011452718?ZOHO_CRITERIA=%22Consolidado_Estadisticas_Regionales_New%22.%22C%C3%B3digo%20regi%C3%B3n%22%3D11</v>
      </c>
      <c r="K16" s="8" t="str">
        <f t="shared" si="3"/>
        <v>https://analytics.zoho.com/open-view/2395394000011630890?ZOHO_CRITERIA=%22Consolidado_Estadisticas_Regionales_New%22.%22C%C3%B3digo%20regi%C3%B3n%22%3D11</v>
      </c>
      <c r="L16" s="14">
        <v>1</v>
      </c>
    </row>
    <row r="17" spans="1:12" ht="48" x14ac:dyDescent="0.3">
      <c r="A17" s="6">
        <v>3</v>
      </c>
      <c r="B17" s="9" t="s">
        <v>16</v>
      </c>
      <c r="C17" s="6">
        <f t="shared" si="0"/>
        <v>13</v>
      </c>
      <c r="D17" s="9" t="str">
        <f t="shared" si="1"/>
        <v>ISUP - Región de Magallanes</v>
      </c>
      <c r="E17" s="6">
        <v>12</v>
      </c>
      <c r="F17" s="7" t="s">
        <v>33</v>
      </c>
      <c r="G17" s="6">
        <v>12</v>
      </c>
      <c r="H17" s="9" t="s">
        <v>68</v>
      </c>
      <c r="I17" s="7" t="s">
        <v>52</v>
      </c>
      <c r="J17" s="8" t="str">
        <f t="shared" si="2"/>
        <v>https://analytics.zoho.com/open-view/2395394000011452718?ZOHO_CRITERIA=%22Consolidado_Estadisticas_Regionales_New%22.%22C%C3%B3digo%20regi%C3%B3n%22%3D12</v>
      </c>
      <c r="K17" s="8" t="str">
        <f t="shared" si="3"/>
        <v>https://analytics.zoho.com/open-view/2395394000011630890?ZOHO_CRITERIA=%22Consolidado_Estadisticas_Regionales_New%22.%22C%C3%B3digo%20regi%C3%B3n%22%3D12</v>
      </c>
      <c r="L17" s="14">
        <v>1</v>
      </c>
    </row>
    <row r="18" spans="1:12" ht="48" x14ac:dyDescent="0.3">
      <c r="A18" s="6">
        <v>3</v>
      </c>
      <c r="B18" s="9" t="s">
        <v>16</v>
      </c>
      <c r="C18" s="6">
        <f t="shared" si="0"/>
        <v>14</v>
      </c>
      <c r="D18" s="9" t="str">
        <f t="shared" si="1"/>
        <v>ISUP - Región Metropolitana</v>
      </c>
      <c r="E18" s="6">
        <v>13</v>
      </c>
      <c r="F18" s="7" t="s">
        <v>38</v>
      </c>
      <c r="G18" s="6">
        <v>13</v>
      </c>
      <c r="H18" s="9" t="s">
        <v>69</v>
      </c>
      <c r="I18" s="7" t="s">
        <v>53</v>
      </c>
      <c r="J18" s="8" t="str">
        <f t="shared" si="2"/>
        <v>https://analytics.zoho.com/open-view/2395394000011452718?ZOHO_CRITERIA=%22Consolidado_Estadisticas_Regionales_New%22.%22C%C3%B3digo%20regi%C3%B3n%22%3D13</v>
      </c>
      <c r="K18" s="8" t="str">
        <f t="shared" si="3"/>
        <v>https://analytics.zoho.com/open-view/2395394000011630890?ZOHO_CRITERIA=%22Consolidado_Estadisticas_Regionales_New%22.%22C%C3%B3digo%20regi%C3%B3n%22%3D13</v>
      </c>
      <c r="L18" s="14">
        <v>1</v>
      </c>
    </row>
    <row r="19" spans="1:12" ht="48" x14ac:dyDescent="0.3">
      <c r="A19" s="6">
        <v>3</v>
      </c>
      <c r="B19" s="9" t="s">
        <v>16</v>
      </c>
      <c r="C19" s="6">
        <f t="shared" si="0"/>
        <v>15</v>
      </c>
      <c r="D19" s="9" t="str">
        <f t="shared" si="1"/>
        <v>ISUP - Región de Los Ríos</v>
      </c>
      <c r="E19" s="6">
        <v>14</v>
      </c>
      <c r="F19" s="7" t="s">
        <v>32</v>
      </c>
      <c r="G19" s="6">
        <v>14</v>
      </c>
      <c r="H19" s="9" t="s">
        <v>70</v>
      </c>
      <c r="I19" s="7" t="s">
        <v>54</v>
      </c>
      <c r="J19" s="8" t="str">
        <f t="shared" si="2"/>
        <v>https://analytics.zoho.com/open-view/2395394000011452718?ZOHO_CRITERIA=%22Consolidado_Estadisticas_Regionales_New%22.%22C%C3%B3digo%20regi%C3%B3n%22%3D14</v>
      </c>
      <c r="K19" s="8" t="str">
        <f t="shared" si="3"/>
        <v>https://analytics.zoho.com/open-view/2395394000011630890?ZOHO_CRITERIA=%22Consolidado_Estadisticas_Regionales_New%22.%22C%C3%B3digo%20regi%C3%B3n%22%3D14</v>
      </c>
      <c r="L19" s="14">
        <v>1</v>
      </c>
    </row>
    <row r="20" spans="1:12" ht="48" x14ac:dyDescent="0.3">
      <c r="A20" s="6">
        <v>3</v>
      </c>
      <c r="B20" s="9" t="s">
        <v>16</v>
      </c>
      <c r="C20" s="6">
        <f t="shared" si="0"/>
        <v>16</v>
      </c>
      <c r="D20" s="9" t="str">
        <f t="shared" si="1"/>
        <v>ISUP - Región de Arica y Parinacota</v>
      </c>
      <c r="E20" s="6">
        <v>15</v>
      </c>
      <c r="F20" s="7" t="s">
        <v>26</v>
      </c>
      <c r="G20" s="6">
        <v>15</v>
      </c>
      <c r="H20" s="9" t="s">
        <v>71</v>
      </c>
      <c r="I20" s="7" t="s">
        <v>55</v>
      </c>
      <c r="J20" s="8" t="str">
        <f t="shared" si="2"/>
        <v>https://analytics.zoho.com/open-view/2395394000011452718?ZOHO_CRITERIA=%22Consolidado_Estadisticas_Regionales_New%22.%22C%C3%B3digo%20regi%C3%B3n%22%3D15</v>
      </c>
      <c r="K20" s="8" t="str">
        <f t="shared" si="3"/>
        <v>https://analytics.zoho.com/open-view/2395394000011630890?ZOHO_CRITERIA=%22Consolidado_Estadisticas_Regionales_New%22.%22C%C3%B3digo%20regi%C3%B3n%22%3D15</v>
      </c>
      <c r="L20" s="14">
        <v>1</v>
      </c>
    </row>
    <row r="21" spans="1:12" ht="48" x14ac:dyDescent="0.3">
      <c r="A21" s="6">
        <v>3</v>
      </c>
      <c r="B21" s="9" t="s">
        <v>16</v>
      </c>
      <c r="C21" s="6">
        <f t="shared" si="0"/>
        <v>17</v>
      </c>
      <c r="D21" s="9" t="str">
        <f t="shared" si="1"/>
        <v>ISUP - Región de Ñuble</v>
      </c>
      <c r="E21" s="6">
        <v>16</v>
      </c>
      <c r="F21" s="7" t="s">
        <v>36</v>
      </c>
      <c r="G21" s="6">
        <v>16</v>
      </c>
      <c r="H21" s="9" t="s">
        <v>72</v>
      </c>
      <c r="I21" s="7" t="s">
        <v>56</v>
      </c>
      <c r="J21" s="8" t="str">
        <f t="shared" si="2"/>
        <v>https://analytics.zoho.com/open-view/2395394000011452718?ZOHO_CRITERIA=%22Consolidado_Estadisticas_Regionales_New%22.%22C%C3%B3digo%20regi%C3%B3n%22%3D16</v>
      </c>
      <c r="K21" s="8" t="str">
        <f t="shared" si="3"/>
        <v>https://analytics.zoho.com/open-view/2395394000011630890?ZOHO_CRITERIA=%22Consolidado_Estadisticas_Regionales_New%22.%22C%C3%B3digo%20regi%C3%B3n%22%3D16</v>
      </c>
      <c r="L21" s="14">
        <v>1</v>
      </c>
    </row>
  </sheetData>
  <conditionalFormatting sqref="H5:I5 H6:H21">
    <cfRule type="cellIs" dxfId="3" priority="5" operator="equal">
      <formula>"Frambuesa"</formula>
    </cfRule>
  </conditionalFormatting>
  <conditionalFormatting sqref="D5:D21">
    <cfRule type="cellIs" dxfId="2" priority="4" operator="equal">
      <formula>"Frambuesa"</formula>
    </cfRule>
  </conditionalFormatting>
  <conditionalFormatting sqref="B5:B21">
    <cfRule type="cellIs" dxfId="1" priority="3" operator="equal">
      <formula>"Frambuesa"</formula>
    </cfRule>
  </conditionalFormatting>
  <conditionalFormatting sqref="I6:I21">
    <cfRule type="cellIs" dxfId="0" priority="1" operator="equal">
      <formula>"Frambuesa"</formula>
    </cfRule>
  </conditionalFormatting>
  <hyperlinks>
    <hyperlink ref="J5" r:id="rId1" xr:uid="{310A905E-A108-4490-8270-F5C1A70057F8}"/>
    <hyperlink ref="K6" r:id="rId2" display="https://analytics.zoho.com/open-view/2395394000011630890?ZOHO_CRITERIA=%22Consolidado_Estadisticas_Regionales_New%22.%22C%C3%B3digo%20regi%C3%B3n%22%3D1" xr:uid="{86690673-E6F5-4380-A294-BF3B82AE5181}"/>
    <hyperlink ref="K7:K21" r:id="rId3" display="https://analytics.zoho.com/open-view/2395394000011630890?ZOHO_CRITERIA=%22Consolidado_Estadisticas_Regionales_New%22.%22C%C3%B3digo%20regi%C3%B3n%22%3D1" xr:uid="{49128138-A1D0-48B0-8CDC-EC53E9765A3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ISUP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2021-11-20T21:22:37Z</dcterms:created>
  <dcterms:modified xsi:type="dcterms:W3CDTF">2021-11-23T16:29:46Z</dcterms:modified>
</cp:coreProperties>
</file>