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 Monitoreo II\000 BOX-INFO\"/>
    </mc:Choice>
  </mc:AlternateContent>
  <xr:revisionPtr revIDLastSave="0" documentId="13_ncr:1_{7C1DA971-7C73-48E7-9584-61B09C957B8E}" xr6:coauthVersionLast="47" xr6:coauthVersionMax="47" xr10:uidLastSave="{00000000-0000-0000-0000-000000000000}"/>
  <bookViews>
    <workbookView xWindow="-108" yWindow="-108" windowWidth="23256" windowHeight="12720" xr2:uid="{5B241E8F-AAF1-4BE0-A61F-97E9DFFC7A65}"/>
  </bookViews>
  <sheets>
    <sheet name="PRECIO FRUTA POR TIP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2" l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5" i="2"/>
  <c r="L3" i="2"/>
  <c r="L7" i="2"/>
  <c r="L8" i="2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6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</calcChain>
</file>

<file path=xl/sharedStrings.xml><?xml version="1.0" encoding="utf-8"?>
<sst xmlns="http://schemas.openxmlformats.org/spreadsheetml/2006/main" count="196" uniqueCount="130">
  <si>
    <t>id</t>
  </si>
  <si>
    <t>URL Miniatura</t>
  </si>
  <si>
    <t>URL Expandida</t>
  </si>
  <si>
    <t>titulo_box</t>
  </si>
  <si>
    <t>Índice</t>
  </si>
  <si>
    <t>id_filtro1</t>
  </si>
  <si>
    <t>desc_filtro1</t>
  </si>
  <si>
    <t>id_filtro2</t>
  </si>
  <si>
    <t>desc_filtro2</t>
  </si>
  <si>
    <t>texto</t>
  </si>
  <si>
    <t>miniatura</t>
  </si>
  <si>
    <t>expandido</t>
  </si>
  <si>
    <t>id_tema</t>
  </si>
  <si>
    <t>Tema</t>
  </si>
  <si>
    <t>Texto</t>
  </si>
  <si>
    <t>id_tabla</t>
  </si>
  <si>
    <t>Precios Fruta</t>
  </si>
  <si>
    <t>Frambuesa</t>
  </si>
  <si>
    <t>Higo</t>
  </si>
  <si>
    <t>Kiwi</t>
  </si>
  <si>
    <t>Mora</t>
  </si>
  <si>
    <t>Limón</t>
  </si>
  <si>
    <t>Mandarina</t>
  </si>
  <si>
    <t>Naranja</t>
  </si>
  <si>
    <t>Pomelo</t>
  </si>
  <si>
    <t>Cereza</t>
  </si>
  <si>
    <t>Ciruela</t>
  </si>
  <si>
    <t>Damasco</t>
  </si>
  <si>
    <t>Durazno</t>
  </si>
  <si>
    <t>Nectarín</t>
  </si>
  <si>
    <t>Granada</t>
  </si>
  <si>
    <t>Manzana</t>
  </si>
  <si>
    <t>Membrillo</t>
  </si>
  <si>
    <t>Níspero</t>
  </si>
  <si>
    <t>Pera</t>
  </si>
  <si>
    <t>Palta</t>
  </si>
  <si>
    <t>Caqui</t>
  </si>
  <si>
    <t>Chirimoya</t>
  </si>
  <si>
    <t>Tuna</t>
  </si>
  <si>
    <t>Guayaba</t>
  </si>
  <si>
    <t>Mango</t>
  </si>
  <si>
    <t>Maracuyá</t>
  </si>
  <si>
    <t>Papaya</t>
  </si>
  <si>
    <t>Piña</t>
  </si>
  <si>
    <t>Plátano</t>
  </si>
  <si>
    <t>Coco</t>
  </si>
  <si>
    <t>Tumbo</t>
  </si>
  <si>
    <t>Uva</t>
  </si>
  <si>
    <t>Frutilla</t>
  </si>
  <si>
    <t>Arándano (blue)</t>
  </si>
  <si>
    <t>Breva</t>
  </si>
  <si>
    <t>Pera asiática</t>
  </si>
  <si>
    <t>Fruta ID</t>
  </si>
  <si>
    <t>Fruta</t>
  </si>
  <si>
    <t>Tipo Fruta ID</t>
  </si>
  <si>
    <t>Tipo Fruta</t>
  </si>
  <si>
    <t>Berries</t>
  </si>
  <si>
    <t>Cítricos</t>
  </si>
  <si>
    <t>Frutos de hueso (carozo)</t>
  </si>
  <si>
    <t>Frutos de pepita</t>
  </si>
  <si>
    <t>Oleaginosos</t>
  </si>
  <si>
    <t>Otros</t>
  </si>
  <si>
    <t>Tropicales y subtropicales</t>
  </si>
  <si>
    <t>https://analytics.zoho.com/open-view/2395394000010977153?ZOHO_CRITERIA=%22Fruta%20Consolidado%22.%22Mercado%20ID%22%3D6%20and%20%22Fruta%20Consolidado%22.%22Categor%C3%ADa%20ID%22%3D100101004</t>
  </si>
  <si>
    <t>https://analytics.zoho.com/open-view/2395394000010977153?ZOHO_CRITERIA=%22Fruta%20Consolidado%22.%22Mercado%20ID%22%3D6%20and%20%22Fruta%20Consolidado%22.%22Categor%C3%ADa%20ID%22%3D100101006</t>
  </si>
  <si>
    <t>https://analytics.zoho.com/open-view/2395394000010977153?ZOHO_CRITERIA=%22Fruta%20Consolidado%22.%22Mercado%20ID%22%3D6%20and%20%22Fruta%20Consolidado%22.%22Categor%C3%ADa%20ID%22%3D100101007</t>
  </si>
  <si>
    <t>https://analytics.zoho.com/open-view/2395394000010977153?ZOHO_CRITERIA=%22Fruta%20Consolidado%22.%22Mercado%20ID%22%3D6%20and%20%22Fruta%20Consolidado%22.%22Categor%C3%ADa%20ID%22%3D100101008</t>
  </si>
  <si>
    <t>https://analytics.zoho.com/open-view/2395394000010977153?ZOHO_CRITERIA=%22Fruta%20Consolidado%22.%22Mercado%20ID%22%3D6%20and%20%22Fruta%20Consolidado%22.%22Categor%C3%ADa%20ID%22%3D100102003</t>
  </si>
  <si>
    <t>https://analytics.zoho.com/open-view/2395394000010977153?ZOHO_CRITERIA=%22Fruta%20Consolidado%22.%22Mercado%20ID%22%3D6%20and%20%22Fruta%20Consolidado%22.%22Categor%C3%ADa%20ID%22%3D100102004</t>
  </si>
  <si>
    <t>https://analytics.zoho.com/open-view/2395394000010977153?ZOHO_CRITERIA=%22Fruta%20Consolidado%22.%22Mercado%20ID%22%3D6%20and%20%22Fruta%20Consolidado%22.%22Categor%C3%ADa%20ID%22%3D100102005</t>
  </si>
  <si>
    <t>https://analytics.zoho.com/open-view/2395394000010977153?ZOHO_CRITERIA=%22Fruta%20Consolidado%22.%22Mercado%20ID%22%3D6%20and%20%22Fruta%20Consolidado%22.%22Categor%C3%ADa%20ID%22%3D100102006</t>
  </si>
  <si>
    <t>https://analytics.zoho.com/open-view/2395394000010977153?ZOHO_CRITERIA=%22Fruta%20Consolidado%22.%22Mercado%20ID%22%3D6%20and%20%22Fruta%20Consolidado%22.%22Categor%C3%ADa%20ID%22%3D100103001</t>
  </si>
  <si>
    <t>https://analytics.zoho.com/open-view/2395394000010977153?ZOHO_CRITERIA=%22Fruta%20Consolidado%22.%22Mercado%20ID%22%3D6%20and%20%22Fruta%20Consolidado%22.%22Categor%C3%ADa%20ID%22%3D100103002</t>
  </si>
  <si>
    <t>https://analytics.zoho.com/open-view/2395394000010977153?ZOHO_CRITERIA=%22Fruta%20Consolidado%22.%22Mercado%20ID%22%3D6%20and%20%22Fruta%20Consolidado%22.%22Categor%C3%ADa%20ID%22%3D100103003</t>
  </si>
  <si>
    <t>https://analytics.zoho.com/open-view/2395394000010977153?ZOHO_CRITERIA=%22Fruta%20Consolidado%22.%22Mercado%20ID%22%3D6%20and%20%22Fruta%20Consolidado%22.%22Categor%C3%ADa%20ID%22%3D100103004</t>
  </si>
  <si>
    <t>https://analytics.zoho.com/open-view/2395394000010977153?ZOHO_CRITERIA=%22Fruta%20Consolidado%22.%22Mercado%20ID%22%3D6%20and%20%22Fruta%20Consolidado%22.%22Categor%C3%ADa%20ID%22%3D100103006</t>
  </si>
  <si>
    <t>https://analytics.zoho.com/open-view/2395394000010977153?ZOHO_CRITERIA=%22Fruta%20Consolidado%22.%22Mercado%20ID%22%3D6%20and%20%22Fruta%20Consolidado%22.%22Categor%C3%ADa%20ID%22%3D100104001</t>
  </si>
  <si>
    <t>https://analytics.zoho.com/open-view/2395394000010977153?ZOHO_CRITERIA=%22Fruta%20Consolidado%22.%22Mercado%20ID%22%3D6%20and%20%22Fruta%20Consolidado%22.%22Categor%C3%ADa%20ID%22%3D100104002</t>
  </si>
  <si>
    <t>https://analytics.zoho.com/open-view/2395394000010977153?ZOHO_CRITERIA=%22Fruta%20Consolidado%22.%22Mercado%20ID%22%3D6%20and%20%22Fruta%20Consolidado%22.%22Categor%C3%ADa%20ID%22%3D100104003</t>
  </si>
  <si>
    <t>https://analytics.zoho.com/open-view/2395394000010977153?ZOHO_CRITERIA=%22Fruta%20Consolidado%22.%22Mercado%20ID%22%3D6%20and%20%22Fruta%20Consolidado%22.%22Categor%C3%ADa%20ID%22%3D100104004</t>
  </si>
  <si>
    <t>https://analytics.zoho.com/open-view/2395394000010977153?ZOHO_CRITERIA=%22Fruta%20Consolidado%22.%22Mercado%20ID%22%3D6%20and%20%22Fruta%20Consolidado%22.%22Categor%C3%ADa%20ID%22%3D100104005</t>
  </si>
  <si>
    <t>https://analytics.zoho.com/open-view/2395394000010977153?ZOHO_CRITERIA=%22Fruta%20Consolidado%22.%22Mercado%20ID%22%3D6%20and%20%22Fruta%20Consolidado%22.%22Categor%C3%ADa%20ID%22%3D100106002</t>
  </si>
  <si>
    <t>https://analytics.zoho.com/open-view/2395394000010977153?ZOHO_CRITERIA=%22Fruta%20Consolidado%22.%22Mercado%20ID%22%3D6%20and%20%22Fruta%20Consolidado%22.%22Categor%C3%ADa%20ID%22%3D100107001</t>
  </si>
  <si>
    <t>https://analytics.zoho.com/open-view/2395394000010977153?ZOHO_CRITERIA=%22Fruta%20Consolidado%22.%22Mercado%20ID%22%3D6%20and%20%22Fruta%20Consolidado%22.%22Categor%C3%ADa%20ID%22%3D100107002</t>
  </si>
  <si>
    <t>https://analytics.zoho.com/open-view/2395394000010977153?ZOHO_CRITERIA=%22Fruta%20Consolidado%22.%22Mercado%20ID%22%3D6%20and%20%22Fruta%20Consolidado%22.%22Categor%C3%ADa%20ID%22%3D100107011</t>
  </si>
  <si>
    <t>https://analytics.zoho.com/open-view/2395394000010977153?ZOHO_CRITERIA=%22Fruta%20Consolidado%22.%22Mercado%20ID%22%3D6%20and%20%22Fruta%20Consolidado%22.%22Categor%C3%ADa%20ID%22%3D100108001</t>
  </si>
  <si>
    <t>https://analytics.zoho.com/open-view/2395394000010977153?ZOHO_CRITERIA=%22Fruta%20Consolidado%22.%22Mercado%20ID%22%3D6%20and%20%22Fruta%20Consolidado%22.%22Categor%C3%ADa%20ID%22%3D100108002</t>
  </si>
  <si>
    <t>https://analytics.zoho.com/open-view/2395394000010977153?ZOHO_CRITERIA=%22Fruta%20Consolidado%22.%22Mercado%20ID%22%3D6%20and%20%22Fruta%20Consolidado%22.%22Categor%C3%ADa%20ID%22%3D100108003</t>
  </si>
  <si>
    <t>https://analytics.zoho.com/open-view/2395394000010977153?ZOHO_CRITERIA=%22Fruta%20Consolidado%22.%22Mercado%20ID%22%3D6%20and%20%22Fruta%20Consolidado%22.%22Categor%C3%ADa%20ID%22%3D100108004</t>
  </si>
  <si>
    <t>https://analytics.zoho.com/open-view/2395394000010977153?ZOHO_CRITERIA=%22Fruta%20Consolidado%22.%22Mercado%20ID%22%3D6%20and%20%22Fruta%20Consolidado%22.%22Categor%C3%ADa%20ID%22%3D100108005</t>
  </si>
  <si>
    <t>https://analytics.zoho.com/open-view/2395394000010977153?ZOHO_CRITERIA=%22Fruta%20Consolidado%22.%22Mercado%20ID%22%3D6%20and%20%22Fruta%20Consolidado%22.%22Categor%C3%ADa%20ID%22%3D100108006</t>
  </si>
  <si>
    <t>https://analytics.zoho.com/open-view/2395394000010977153?ZOHO_CRITERIA=%22Fruta%20Consolidado%22.%22Mercado%20ID%22%3D6%20and%20%22Fruta%20Consolidado%22.%22Categor%C3%ADa%20ID%22%3D100108007</t>
  </si>
  <si>
    <t>https://analytics.zoho.com/open-view/2395394000010977153?ZOHO_CRITERIA=%22Fruta%20Consolidado%22.%22Mercado%20ID%22%3D6%20and%20%22Fruta%20Consolidado%22.%22Categor%C3%ADa%20ID%22%3D100108011</t>
  </si>
  <si>
    <t>https://analytics.zoho.com/open-view/2395394000010977153?ZOHO_CRITERIA=%22Fruta%20Consolidado%22.%22Mercado%20ID%22%3D6%20and%20%22Fruta%20Consolidado%22.%22Categor%C3%ADa%20ID%22%3D100109001</t>
  </si>
  <si>
    <t>https://analytics.zoho.com/open-view/2395394000010977153?ZOHO_CRITERIA=%22Fruta%20Consolidado%22.%22Mercado%20ID%22%3D6%20and%20%22Fruta%20Consolidado%22.%22Categor%C3%ADa%20ID%22%3D100112025</t>
  </si>
  <si>
    <t>https://analytics.zoho.com/open-view/2395394000010977153?ZOHO_CRITERIA=%22Fruta%20Consolidado%22.%22Mercado%20ID%22%3D6%20and%20%22Fruta%20Consolidado%22.%22Categor%C3%ADa%20ID%22%3D100101001</t>
  </si>
  <si>
    <t>Activo</t>
  </si>
  <si>
    <t>https://analytics.zoho.com/open-view/2395394000011427697?ZOHO_CRITERIA=%22Fruta%20Consolidado%22.%22Mercado%20ID%22%3D6%20and%20%22Fruta%20Consolidado%22.%22Categor%C3%ADa%20ID%22%3D100101004</t>
  </si>
  <si>
    <t>https://analytics.zoho.com/open-view/2395394000011427697?ZOHO_CRITERIA=%22Fruta%20Consolidado%22.%22Mercado%20ID%22%3D6%20and%20%22Fruta%20Consolidado%22.%22Categor%C3%ADa%20ID%22%3D100101006</t>
  </si>
  <si>
    <t>https://analytics.zoho.com/open-view/2395394000011427697?ZOHO_CRITERIA=%22Fruta%20Consolidado%22.%22Mercado%20ID%22%3D6%20and%20%22Fruta%20Consolidado%22.%22Categor%C3%ADa%20ID%22%3D100101007</t>
  </si>
  <si>
    <t>https://analytics.zoho.com/open-view/2395394000011427697?ZOHO_CRITERIA=%22Fruta%20Consolidado%22.%22Mercado%20ID%22%3D6%20and%20%22Fruta%20Consolidado%22.%22Categor%C3%ADa%20ID%22%3D100101008</t>
  </si>
  <si>
    <t>https://analytics.zoho.com/open-view/2395394000011427697?ZOHO_CRITERIA=%22Fruta%20Consolidado%22.%22Mercado%20ID%22%3D6%20and%20%22Fruta%20Consolidado%22.%22Categor%C3%ADa%20ID%22%3D100102003</t>
  </si>
  <si>
    <t>https://analytics.zoho.com/open-view/2395394000011427697?ZOHO_CRITERIA=%22Fruta%20Consolidado%22.%22Mercado%20ID%22%3D6%20and%20%22Fruta%20Consolidado%22.%22Categor%C3%ADa%20ID%22%3D100102004</t>
  </si>
  <si>
    <t>https://analytics.zoho.com/open-view/2395394000011427697?ZOHO_CRITERIA=%22Fruta%20Consolidado%22.%22Mercado%20ID%22%3D6%20and%20%22Fruta%20Consolidado%22.%22Categor%C3%ADa%20ID%22%3D100102005</t>
  </si>
  <si>
    <t>https://analytics.zoho.com/open-view/2395394000011427697?ZOHO_CRITERIA=%22Fruta%20Consolidado%22.%22Mercado%20ID%22%3D6%20and%20%22Fruta%20Consolidado%22.%22Categor%C3%ADa%20ID%22%3D100102006</t>
  </si>
  <si>
    <t>https://analytics.zoho.com/open-view/2395394000011427697?ZOHO_CRITERIA=%22Fruta%20Consolidado%22.%22Mercado%20ID%22%3D6%20and%20%22Fruta%20Consolidado%22.%22Categor%C3%ADa%20ID%22%3D100103001</t>
  </si>
  <si>
    <t>https://analytics.zoho.com/open-view/2395394000011427697?ZOHO_CRITERIA=%22Fruta%20Consolidado%22.%22Mercado%20ID%22%3D6%20and%20%22Fruta%20Consolidado%22.%22Categor%C3%ADa%20ID%22%3D100103002</t>
  </si>
  <si>
    <t>https://analytics.zoho.com/open-view/2395394000011427697?ZOHO_CRITERIA=%22Fruta%20Consolidado%22.%22Mercado%20ID%22%3D6%20and%20%22Fruta%20Consolidado%22.%22Categor%C3%ADa%20ID%22%3D100103003</t>
  </si>
  <si>
    <t>https://analytics.zoho.com/open-view/2395394000011427697?ZOHO_CRITERIA=%22Fruta%20Consolidado%22.%22Mercado%20ID%22%3D6%20and%20%22Fruta%20Consolidado%22.%22Categor%C3%ADa%20ID%22%3D100103004</t>
  </si>
  <si>
    <t>https://analytics.zoho.com/open-view/2395394000011427697?ZOHO_CRITERIA=%22Fruta%20Consolidado%22.%22Mercado%20ID%22%3D6%20and%20%22Fruta%20Consolidado%22.%22Categor%C3%ADa%20ID%22%3D100103006</t>
  </si>
  <si>
    <t>https://analytics.zoho.com/open-view/2395394000011427697?ZOHO_CRITERIA=%22Fruta%20Consolidado%22.%22Mercado%20ID%22%3D6%20and%20%22Fruta%20Consolidado%22.%22Categor%C3%ADa%20ID%22%3D100104001</t>
  </si>
  <si>
    <t>https://analytics.zoho.com/open-view/2395394000011427697?ZOHO_CRITERIA=%22Fruta%20Consolidado%22.%22Mercado%20ID%22%3D6%20and%20%22Fruta%20Consolidado%22.%22Categor%C3%ADa%20ID%22%3D100104002</t>
  </si>
  <si>
    <t>https://analytics.zoho.com/open-view/2395394000011427697?ZOHO_CRITERIA=%22Fruta%20Consolidado%22.%22Mercado%20ID%22%3D6%20and%20%22Fruta%20Consolidado%22.%22Categor%C3%ADa%20ID%22%3D100104003</t>
  </si>
  <si>
    <t>https://analytics.zoho.com/open-view/2395394000011427697?ZOHO_CRITERIA=%22Fruta%20Consolidado%22.%22Mercado%20ID%22%3D6%20and%20%22Fruta%20Consolidado%22.%22Categor%C3%ADa%20ID%22%3D100104004</t>
  </si>
  <si>
    <t>https://analytics.zoho.com/open-view/2395394000011427697?ZOHO_CRITERIA=%22Fruta%20Consolidado%22.%22Mercado%20ID%22%3D6%20and%20%22Fruta%20Consolidado%22.%22Categor%C3%ADa%20ID%22%3D100104005</t>
  </si>
  <si>
    <t>https://analytics.zoho.com/open-view/2395394000011427697?ZOHO_CRITERIA=%22Fruta%20Consolidado%22.%22Mercado%20ID%22%3D6%20and%20%22Fruta%20Consolidado%22.%22Categor%C3%ADa%20ID%22%3D100106002</t>
  </si>
  <si>
    <t>https://analytics.zoho.com/open-view/2395394000011427697?ZOHO_CRITERIA=%22Fruta%20Consolidado%22.%22Mercado%20ID%22%3D6%20and%20%22Fruta%20Consolidado%22.%22Categor%C3%ADa%20ID%22%3D100107001</t>
  </si>
  <si>
    <t>https://analytics.zoho.com/open-view/2395394000011427697?ZOHO_CRITERIA=%22Fruta%20Consolidado%22.%22Mercado%20ID%22%3D6%20and%20%22Fruta%20Consolidado%22.%22Categor%C3%ADa%20ID%22%3D100107002</t>
  </si>
  <si>
    <t>https://analytics.zoho.com/open-view/2395394000011427697?ZOHO_CRITERIA=%22Fruta%20Consolidado%22.%22Mercado%20ID%22%3D6%20and%20%22Fruta%20Consolidado%22.%22Categor%C3%ADa%20ID%22%3D100107011</t>
  </si>
  <si>
    <t>https://analytics.zoho.com/open-view/2395394000011427697?ZOHO_CRITERIA=%22Fruta%20Consolidado%22.%22Mercado%20ID%22%3D6%20and%20%22Fruta%20Consolidado%22.%22Categor%C3%ADa%20ID%22%3D100108001</t>
  </si>
  <si>
    <t>https://analytics.zoho.com/open-view/2395394000011427697?ZOHO_CRITERIA=%22Fruta%20Consolidado%22.%22Mercado%20ID%22%3D6%20and%20%22Fruta%20Consolidado%22.%22Categor%C3%ADa%20ID%22%3D100108002</t>
  </si>
  <si>
    <t>https://analytics.zoho.com/open-view/2395394000011427697?ZOHO_CRITERIA=%22Fruta%20Consolidado%22.%22Mercado%20ID%22%3D6%20and%20%22Fruta%20Consolidado%22.%22Categor%C3%ADa%20ID%22%3D100108003</t>
  </si>
  <si>
    <t>https://analytics.zoho.com/open-view/2395394000011427697?ZOHO_CRITERIA=%22Fruta%20Consolidado%22.%22Mercado%20ID%22%3D6%20and%20%22Fruta%20Consolidado%22.%22Categor%C3%ADa%20ID%22%3D100108004</t>
  </si>
  <si>
    <t>https://analytics.zoho.com/open-view/2395394000011427697?ZOHO_CRITERIA=%22Fruta%20Consolidado%22.%22Mercado%20ID%22%3D6%20and%20%22Fruta%20Consolidado%22.%22Categor%C3%ADa%20ID%22%3D100108005</t>
  </si>
  <si>
    <t>https://analytics.zoho.com/open-view/2395394000011427697?ZOHO_CRITERIA=%22Fruta%20Consolidado%22.%22Mercado%20ID%22%3D6%20and%20%22Fruta%20Consolidado%22.%22Categor%C3%ADa%20ID%22%3D100108006</t>
  </si>
  <si>
    <t>https://analytics.zoho.com/open-view/2395394000011427697?ZOHO_CRITERIA=%22Fruta%20Consolidado%22.%22Mercado%20ID%22%3D6%20and%20%22Fruta%20Consolidado%22.%22Categor%C3%ADa%20ID%22%3D100108007</t>
  </si>
  <si>
    <t>https://analytics.zoho.com/open-view/2395394000011427697?ZOHO_CRITERIA=%22Fruta%20Consolidado%22.%22Mercado%20ID%22%3D6%20and%20%22Fruta%20Consolidado%22.%22Categor%C3%ADa%20ID%22%3D100108011</t>
  </si>
  <si>
    <t>https://analytics.zoho.com/open-view/2395394000011427697?ZOHO_CRITERIA=%22Fruta%20Consolidado%22.%22Mercado%20ID%22%3D6%20and%20%22Fruta%20Consolidado%22.%22Categor%C3%ADa%20ID%22%3D100109001</t>
  </si>
  <si>
    <t>https://analytics.zoho.com/open-view/2395394000011427697?ZOHO_CRITERIA=%22Fruta%20Consolidado%22.%22Mercado%20ID%22%3D6%20and%20%22Fruta%20Consolidado%22.%22Categor%C3%ADa%20ID%22%3D100112025</t>
  </si>
  <si>
    <t>https://analytics.zoho.com/open-view/2395394000011427697?ZOHO_CRITERIA=%22Fruta%20Consolidado%22.%22Mercado%20ID%22%3D6%20and%20%22Fruta%20Consolidado%22.%22Categor%C3%ADa%20ID%22%3D100101001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</si>
</sst>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/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left" vertical="top" wrapText="1"/>
    </xf>
    <xf numFmtId="0" fontId="6" fillId="0" borderId="1" xfId="1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4" fillId="6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3" fillId="0" borderId="1" xfId="1" applyBorder="1" applyAlignment="1">
      <alignment horizontal="left" vertical="top" wrapText="1"/>
    </xf>
  </cellXfs>
  <cellStyles count="2">
    <cellStyle name="Hipervínculo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nalytics.zoho.com/open-view/2395394000010977241?ZOHO_CRITERIA=%22Fruta%20Consolidado%22.%22Mercado%20ID%22%3D6%20and%20%22Fruta%20Consolidado%22.%22Categor%C3%ADa%20ID%22%3D1001010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542CD-8C8F-4B35-86A4-3A0DCFBE923F}">
  <dimension ref="A1:L39"/>
  <sheetViews>
    <sheetView showGridLines="0" tabSelected="1" workbookViewId="0">
      <pane ySplit="4" topLeftCell="A33" activePane="bottomLeft" state="frozen"/>
      <selection pane="bottomLeft" activeCell="J5" sqref="J5:J39"/>
    </sheetView>
  </sheetViews>
  <sheetFormatPr baseColWidth="10" defaultRowHeight="14.4" x14ac:dyDescent="0.3"/>
  <cols>
    <col min="1" max="1" width="7.6640625" bestFit="1" customWidth="1"/>
    <col min="2" max="2" width="9.6640625" bestFit="1" customWidth="1"/>
    <col min="3" max="3" width="7.5546875" bestFit="1" customWidth="1"/>
    <col min="4" max="4" width="16.21875" customWidth="1"/>
    <col min="5" max="5" width="10" bestFit="1" customWidth="1"/>
    <col min="6" max="6" width="14" bestFit="1" customWidth="1"/>
    <col min="7" max="7" width="11.77734375" customWidth="1"/>
    <col min="8" max="8" width="12" bestFit="1" customWidth="1"/>
    <col min="9" max="9" width="44.33203125" customWidth="1"/>
    <col min="10" max="10" width="35.44140625" customWidth="1"/>
    <col min="11" max="11" width="36.5546875" customWidth="1"/>
    <col min="12" max="12" width="5.109375" bestFit="1" customWidth="1"/>
  </cols>
  <sheetData>
    <row r="1" spans="1:12" x14ac:dyDescent="0.3">
      <c r="F1" s="1"/>
      <c r="H1" s="1"/>
      <c r="I1" s="1"/>
    </row>
    <row r="2" spans="1:12" x14ac:dyDescent="0.3">
      <c r="F2" s="1"/>
      <c r="H2" s="1"/>
      <c r="I2" s="1"/>
    </row>
    <row r="3" spans="1:12" ht="18" x14ac:dyDescent="0.35">
      <c r="C3" t="s">
        <v>15</v>
      </c>
      <c r="D3" s="10" t="s">
        <v>3</v>
      </c>
      <c r="E3" t="s">
        <v>5</v>
      </c>
      <c r="F3" s="1" t="s">
        <v>6</v>
      </c>
      <c r="G3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3">
        <f>SUM(L5:L39)</f>
        <v>35</v>
      </c>
    </row>
    <row r="4" spans="1:12" x14ac:dyDescent="0.3">
      <c r="A4" s="2" t="s">
        <v>12</v>
      </c>
      <c r="B4" s="2" t="s">
        <v>13</v>
      </c>
      <c r="C4" s="3" t="s">
        <v>0</v>
      </c>
      <c r="D4" s="3" t="s">
        <v>4</v>
      </c>
      <c r="E4" s="4" t="s">
        <v>54</v>
      </c>
      <c r="F4" s="4" t="s">
        <v>55</v>
      </c>
      <c r="G4" s="5" t="s">
        <v>52</v>
      </c>
      <c r="H4" s="5" t="s">
        <v>53</v>
      </c>
      <c r="I4" s="5" t="s">
        <v>14</v>
      </c>
      <c r="J4" s="2" t="s">
        <v>1</v>
      </c>
      <c r="K4" s="2" t="s">
        <v>2</v>
      </c>
      <c r="L4" s="11" t="s">
        <v>96</v>
      </c>
    </row>
    <row r="5" spans="1:12" ht="86.4" x14ac:dyDescent="0.3">
      <c r="A5" s="6">
        <v>1</v>
      </c>
      <c r="B5" s="9" t="s">
        <v>16</v>
      </c>
      <c r="C5" s="6">
        <f>+ROW()-4</f>
        <v>1</v>
      </c>
      <c r="D5" s="9" t="str">
        <f>+"Precios de "&amp;H5</f>
        <v>Precios de Frambuesa</v>
      </c>
      <c r="E5" s="6">
        <v>100101</v>
      </c>
      <c r="F5" s="7" t="s">
        <v>56</v>
      </c>
      <c r="G5" s="6">
        <v>100101004</v>
      </c>
      <c r="H5" s="7" t="s">
        <v>17</v>
      </c>
      <c r="I5" s="7" t="str">
        <f>+"Evolución de los Precios de "&amp;H5&amp;" en el Mercado Mayorista Lo Valledor de Santiago de Chile - durante el Año 2021 (diario) de acuerdo a datos recopilados por la Oficina de Estudios y Políticas Agrarias (ODEPA) - [CLP/kg]"</f>
        <v>Evolución de los Precios de Frambuesa en el Mercado Mayorista Lo Valledor de Santiago de Chile - durante el Año 2021 (diario) de acuerdo a datos recopilados por la Oficina de Estudios y Políticas Agrarias (ODEPA) - [CLP/kg]</v>
      </c>
      <c r="J5" s="14" t="s">
        <v>97</v>
      </c>
      <c r="K5" s="8" t="s">
        <v>63</v>
      </c>
      <c r="L5" s="12">
        <v>1</v>
      </c>
    </row>
    <row r="6" spans="1:12" ht="51" x14ac:dyDescent="0.3">
      <c r="A6" s="6">
        <v>1</v>
      </c>
      <c r="B6" s="9" t="s">
        <v>16</v>
      </c>
      <c r="C6" s="6">
        <f t="shared" ref="C6:C39" si="0">+ROW()-4</f>
        <v>2</v>
      </c>
      <c r="D6" s="9" t="str">
        <f t="shared" ref="D6:D39" si="1">+"Precios de "&amp;H6</f>
        <v>Precios de Higo</v>
      </c>
      <c r="E6" s="6">
        <v>100101</v>
      </c>
      <c r="F6" s="7" t="s">
        <v>56</v>
      </c>
      <c r="G6" s="6">
        <v>100101006</v>
      </c>
      <c r="H6" s="7" t="s">
        <v>18</v>
      </c>
      <c r="I6" s="7" t="str">
        <f t="shared" ref="I6:I39" si="2">+"Evolución de los Precios de "&amp;H6&amp;" en el Mercado Mayorista Lo Valledor de Santiago de Chile - durante el Año 2021 (diario) de acuerdo a datos recopilados por la Oficina de Estudios y Políticas Agrarias (ODEPA) - [CLP/kg]"</f>
        <v>Evolución de los Precios de Higo en el Mercado Mayorista Lo Valledor de Santiago de Chile - durante el Año 2021 (diario) de acuerdo a datos recopilados por la Oficina de Estudios y Políticas Agrarias (ODEPA) - [CLP/kg]</v>
      </c>
      <c r="J6" s="8" t="s">
        <v>98</v>
      </c>
      <c r="K6" s="8" t="s">
        <v>64</v>
      </c>
      <c r="L6" s="12">
        <f>+L5</f>
        <v>1</v>
      </c>
    </row>
    <row r="7" spans="1:12" ht="51" x14ac:dyDescent="0.3">
      <c r="A7" s="6">
        <v>1</v>
      </c>
      <c r="B7" s="9" t="s">
        <v>16</v>
      </c>
      <c r="C7" s="6">
        <f t="shared" si="0"/>
        <v>3</v>
      </c>
      <c r="D7" s="9" t="str">
        <f t="shared" si="1"/>
        <v>Precios de Kiwi</v>
      </c>
      <c r="E7" s="6">
        <v>100101</v>
      </c>
      <c r="F7" s="7" t="s">
        <v>56</v>
      </c>
      <c r="G7" s="6">
        <v>100101007</v>
      </c>
      <c r="H7" s="7" t="s">
        <v>19</v>
      </c>
      <c r="I7" s="7" t="str">
        <f t="shared" si="2"/>
        <v>Evolución de los Precios de Kiwi en el Mercado Mayorista Lo Valledor de Santiago de Chile - durante el Año 2021 (diario) de acuerdo a datos recopilados por la Oficina de Estudios y Políticas Agrarias (ODEPA) - [CLP/kg]</v>
      </c>
      <c r="J7" s="8" t="s">
        <v>99</v>
      </c>
      <c r="K7" s="8" t="s">
        <v>65</v>
      </c>
      <c r="L7" s="12">
        <f t="shared" ref="L7:L39" si="3">+L6</f>
        <v>1</v>
      </c>
    </row>
    <row r="8" spans="1:12" ht="51" x14ac:dyDescent="0.3">
      <c r="A8" s="6">
        <v>1</v>
      </c>
      <c r="B8" s="9" t="s">
        <v>16</v>
      </c>
      <c r="C8" s="6">
        <f t="shared" si="0"/>
        <v>4</v>
      </c>
      <c r="D8" s="9" t="str">
        <f t="shared" si="1"/>
        <v>Precios de Mora</v>
      </c>
      <c r="E8" s="6">
        <v>100101</v>
      </c>
      <c r="F8" s="7" t="s">
        <v>56</v>
      </c>
      <c r="G8" s="6">
        <v>100101008</v>
      </c>
      <c r="H8" s="7" t="s">
        <v>20</v>
      </c>
      <c r="I8" s="7" t="str">
        <f t="shared" si="2"/>
        <v>Evolución de los Precios de Mora en el Mercado Mayorista Lo Valledor de Santiago de Chile - durante el Año 2021 (diario) de acuerdo a datos recopilados por la Oficina de Estudios y Políticas Agrarias (ODEPA) - [CLP/kg]</v>
      </c>
      <c r="J8" s="8" t="s">
        <v>100</v>
      </c>
      <c r="K8" s="8" t="s">
        <v>66</v>
      </c>
      <c r="L8" s="12">
        <f t="shared" si="3"/>
        <v>1</v>
      </c>
    </row>
    <row r="9" spans="1:12" ht="51" x14ac:dyDescent="0.3">
      <c r="A9" s="6">
        <v>1</v>
      </c>
      <c r="B9" s="9" t="s">
        <v>16</v>
      </c>
      <c r="C9" s="6">
        <f t="shared" si="0"/>
        <v>5</v>
      </c>
      <c r="D9" s="9" t="str">
        <f t="shared" si="1"/>
        <v>Precios de Limón</v>
      </c>
      <c r="E9" s="6">
        <v>100102</v>
      </c>
      <c r="F9" s="7" t="s">
        <v>57</v>
      </c>
      <c r="G9" s="6">
        <v>100102003</v>
      </c>
      <c r="H9" s="7" t="s">
        <v>21</v>
      </c>
      <c r="I9" s="7" t="str">
        <f t="shared" si="2"/>
        <v>Evolución de los Precios de Limón en el Mercado Mayorista Lo Valledor de Santiago de Chile - durante el Año 2021 (diario) de acuerdo a datos recopilados por la Oficina de Estudios y Políticas Agrarias (ODEPA) - [CLP/kg]</v>
      </c>
      <c r="J9" s="8" t="s">
        <v>101</v>
      </c>
      <c r="K9" s="8" t="s">
        <v>67</v>
      </c>
      <c r="L9" s="12">
        <f t="shared" si="3"/>
        <v>1</v>
      </c>
    </row>
    <row r="10" spans="1:12" ht="51" x14ac:dyDescent="0.3">
      <c r="A10" s="6">
        <v>1</v>
      </c>
      <c r="B10" s="9" t="s">
        <v>16</v>
      </c>
      <c r="C10" s="6">
        <f t="shared" si="0"/>
        <v>6</v>
      </c>
      <c r="D10" s="9" t="str">
        <f t="shared" si="1"/>
        <v>Precios de Mandarina</v>
      </c>
      <c r="E10" s="6">
        <v>100102</v>
      </c>
      <c r="F10" s="7" t="s">
        <v>57</v>
      </c>
      <c r="G10" s="6">
        <v>100102004</v>
      </c>
      <c r="H10" s="7" t="s">
        <v>22</v>
      </c>
      <c r="I10" s="7" t="str">
        <f t="shared" si="2"/>
        <v>Evolución de los Precios de Mandarina en el Mercado Mayorista Lo Valledor de Santiago de Chile - durante el Año 2021 (diario) de acuerdo a datos recopilados por la Oficina de Estudios y Políticas Agrarias (ODEPA) - [CLP/kg]</v>
      </c>
      <c r="J10" s="8" t="s">
        <v>102</v>
      </c>
      <c r="K10" s="8" t="s">
        <v>68</v>
      </c>
      <c r="L10" s="12">
        <f t="shared" si="3"/>
        <v>1</v>
      </c>
    </row>
    <row r="11" spans="1:12" ht="51" x14ac:dyDescent="0.3">
      <c r="A11" s="6">
        <v>1</v>
      </c>
      <c r="B11" s="9" t="s">
        <v>16</v>
      </c>
      <c r="C11" s="6">
        <f t="shared" si="0"/>
        <v>7</v>
      </c>
      <c r="D11" s="9" t="str">
        <f t="shared" si="1"/>
        <v>Precios de Naranja</v>
      </c>
      <c r="E11" s="6">
        <v>100102</v>
      </c>
      <c r="F11" s="7" t="s">
        <v>57</v>
      </c>
      <c r="G11" s="6">
        <v>100102005</v>
      </c>
      <c r="H11" s="7" t="s">
        <v>23</v>
      </c>
      <c r="I11" s="7" t="str">
        <f t="shared" si="2"/>
        <v>Evolución de los Precios de Naranja en el Mercado Mayorista Lo Valledor de Santiago de Chile - durante el Año 2021 (diario) de acuerdo a datos recopilados por la Oficina de Estudios y Políticas Agrarias (ODEPA) - [CLP/kg]</v>
      </c>
      <c r="J11" s="8" t="s">
        <v>103</v>
      </c>
      <c r="K11" s="8" t="s">
        <v>69</v>
      </c>
      <c r="L11" s="12">
        <f t="shared" si="3"/>
        <v>1</v>
      </c>
    </row>
    <row r="12" spans="1:12" ht="51" x14ac:dyDescent="0.3">
      <c r="A12" s="6">
        <v>1</v>
      </c>
      <c r="B12" s="9" t="s">
        <v>16</v>
      </c>
      <c r="C12" s="6">
        <f t="shared" si="0"/>
        <v>8</v>
      </c>
      <c r="D12" s="9" t="str">
        <f t="shared" si="1"/>
        <v>Precios de Pomelo</v>
      </c>
      <c r="E12" s="6">
        <v>100102</v>
      </c>
      <c r="F12" s="7" t="s">
        <v>57</v>
      </c>
      <c r="G12" s="6">
        <v>100102006</v>
      </c>
      <c r="H12" s="7" t="s">
        <v>24</v>
      </c>
      <c r="I12" s="7" t="str">
        <f t="shared" si="2"/>
        <v>Evolución de los Precios de Pomelo en el Mercado Mayorista Lo Valledor de Santiago de Chile - durante el Año 2021 (diario) de acuerdo a datos recopilados por la Oficina de Estudios y Políticas Agrarias (ODEPA) - [CLP/kg]</v>
      </c>
      <c r="J12" s="8" t="s">
        <v>104</v>
      </c>
      <c r="K12" s="8" t="s">
        <v>70</v>
      </c>
      <c r="L12" s="12">
        <f t="shared" si="3"/>
        <v>1</v>
      </c>
    </row>
    <row r="13" spans="1:12" ht="51" x14ac:dyDescent="0.3">
      <c r="A13" s="6">
        <v>1</v>
      </c>
      <c r="B13" s="9" t="s">
        <v>16</v>
      </c>
      <c r="C13" s="6">
        <f t="shared" si="0"/>
        <v>9</v>
      </c>
      <c r="D13" s="9" t="str">
        <f t="shared" si="1"/>
        <v>Precios de Cereza</v>
      </c>
      <c r="E13" s="6">
        <v>100103</v>
      </c>
      <c r="F13" s="7" t="s">
        <v>58</v>
      </c>
      <c r="G13" s="6">
        <v>100103001</v>
      </c>
      <c r="H13" s="7" t="s">
        <v>25</v>
      </c>
      <c r="I13" s="7" t="str">
        <f t="shared" si="2"/>
        <v>Evolución de los Precios de Cereza en el Mercado Mayorista Lo Valledor de Santiago de Chile - durante el Año 2021 (diario) de acuerdo a datos recopilados por la Oficina de Estudios y Políticas Agrarias (ODEPA) - [CLP/kg]</v>
      </c>
      <c r="J13" s="8" t="s">
        <v>105</v>
      </c>
      <c r="K13" s="8" t="s">
        <v>71</v>
      </c>
      <c r="L13" s="12">
        <f t="shared" si="3"/>
        <v>1</v>
      </c>
    </row>
    <row r="14" spans="1:12" ht="51" x14ac:dyDescent="0.3">
      <c r="A14" s="6">
        <v>1</v>
      </c>
      <c r="B14" s="9" t="s">
        <v>16</v>
      </c>
      <c r="C14" s="6">
        <f t="shared" si="0"/>
        <v>10</v>
      </c>
      <c r="D14" s="9" t="str">
        <f t="shared" si="1"/>
        <v>Precios de Ciruela</v>
      </c>
      <c r="E14" s="6">
        <v>100103</v>
      </c>
      <c r="F14" s="7" t="s">
        <v>58</v>
      </c>
      <c r="G14" s="6">
        <v>100103002</v>
      </c>
      <c r="H14" s="7" t="s">
        <v>26</v>
      </c>
      <c r="I14" s="7" t="str">
        <f t="shared" si="2"/>
        <v>Evolución de los Precios de Ciruela en el Mercado Mayorista Lo Valledor de Santiago de Chile - durante el Año 2021 (diario) de acuerdo a datos recopilados por la Oficina de Estudios y Políticas Agrarias (ODEPA) - [CLP/kg]</v>
      </c>
      <c r="J14" s="8" t="s">
        <v>106</v>
      </c>
      <c r="K14" s="8" t="s">
        <v>72</v>
      </c>
      <c r="L14" s="12">
        <f t="shared" si="3"/>
        <v>1</v>
      </c>
    </row>
    <row r="15" spans="1:12" ht="51" x14ac:dyDescent="0.3">
      <c r="A15" s="6">
        <v>1</v>
      </c>
      <c r="B15" s="9" t="s">
        <v>16</v>
      </c>
      <c r="C15" s="6">
        <f t="shared" si="0"/>
        <v>11</v>
      </c>
      <c r="D15" s="9" t="str">
        <f t="shared" si="1"/>
        <v>Precios de Damasco</v>
      </c>
      <c r="E15" s="6">
        <v>100103</v>
      </c>
      <c r="F15" s="7" t="s">
        <v>58</v>
      </c>
      <c r="G15" s="6">
        <v>100103003</v>
      </c>
      <c r="H15" s="7" t="s">
        <v>27</v>
      </c>
      <c r="I15" s="7" t="str">
        <f t="shared" si="2"/>
        <v>Evolución de los Precios de Damasco en el Mercado Mayorista Lo Valledor de Santiago de Chile - durante el Año 2021 (diario) de acuerdo a datos recopilados por la Oficina de Estudios y Políticas Agrarias (ODEPA) - [CLP/kg]</v>
      </c>
      <c r="J15" s="8" t="s">
        <v>107</v>
      </c>
      <c r="K15" s="8" t="s">
        <v>73</v>
      </c>
      <c r="L15" s="12">
        <f t="shared" si="3"/>
        <v>1</v>
      </c>
    </row>
    <row r="16" spans="1:12" ht="51" x14ac:dyDescent="0.3">
      <c r="A16" s="6">
        <v>1</v>
      </c>
      <c r="B16" s="9" t="s">
        <v>16</v>
      </c>
      <c r="C16" s="6">
        <f t="shared" si="0"/>
        <v>12</v>
      </c>
      <c r="D16" s="9" t="str">
        <f t="shared" si="1"/>
        <v>Precios de Durazno</v>
      </c>
      <c r="E16" s="6">
        <v>100103</v>
      </c>
      <c r="F16" s="7" t="s">
        <v>58</v>
      </c>
      <c r="G16" s="6">
        <v>100103004</v>
      </c>
      <c r="H16" s="7" t="s">
        <v>28</v>
      </c>
      <c r="I16" s="7" t="str">
        <f t="shared" si="2"/>
        <v>Evolución de los Precios de Durazno en el Mercado Mayorista Lo Valledor de Santiago de Chile - durante el Año 2021 (diario) de acuerdo a datos recopilados por la Oficina de Estudios y Políticas Agrarias (ODEPA) - [CLP/kg]</v>
      </c>
      <c r="J16" s="8" t="s">
        <v>108</v>
      </c>
      <c r="K16" s="8" t="s">
        <v>74</v>
      </c>
      <c r="L16" s="12">
        <f t="shared" si="3"/>
        <v>1</v>
      </c>
    </row>
    <row r="17" spans="1:12" ht="51" x14ac:dyDescent="0.3">
      <c r="A17" s="6">
        <v>1</v>
      </c>
      <c r="B17" s="9" t="s">
        <v>16</v>
      </c>
      <c r="C17" s="6">
        <f t="shared" si="0"/>
        <v>13</v>
      </c>
      <c r="D17" s="9" t="str">
        <f t="shared" si="1"/>
        <v>Precios de Nectarín</v>
      </c>
      <c r="E17" s="6">
        <v>100103</v>
      </c>
      <c r="F17" s="7" t="s">
        <v>58</v>
      </c>
      <c r="G17" s="6">
        <v>100103006</v>
      </c>
      <c r="H17" s="7" t="s">
        <v>29</v>
      </c>
      <c r="I17" s="7" t="str">
        <f t="shared" si="2"/>
        <v>Evolución de los Precios de Nectarín en el Mercado Mayorista Lo Valledor de Santiago de Chile - durante el Año 2021 (diario) de acuerdo a datos recopilados por la Oficina de Estudios y Políticas Agrarias (ODEPA) - [CLP/kg]</v>
      </c>
      <c r="J17" s="8" t="s">
        <v>109</v>
      </c>
      <c r="K17" s="8" t="s">
        <v>75</v>
      </c>
      <c r="L17" s="12">
        <f t="shared" si="3"/>
        <v>1</v>
      </c>
    </row>
    <row r="18" spans="1:12" ht="51" x14ac:dyDescent="0.3">
      <c r="A18" s="6">
        <v>1</v>
      </c>
      <c r="B18" s="9" t="s">
        <v>16</v>
      </c>
      <c r="C18" s="6">
        <f t="shared" si="0"/>
        <v>14</v>
      </c>
      <c r="D18" s="9" t="str">
        <f t="shared" si="1"/>
        <v>Precios de Granada</v>
      </c>
      <c r="E18" s="6">
        <v>100104</v>
      </c>
      <c r="F18" s="7" t="s">
        <v>59</v>
      </c>
      <c r="G18" s="6">
        <v>100104001</v>
      </c>
      <c r="H18" s="7" t="s">
        <v>30</v>
      </c>
      <c r="I18" s="7" t="str">
        <f t="shared" si="2"/>
        <v>Evolución de los Precios de Granada en el Mercado Mayorista Lo Valledor de Santiago de Chile - durante el Año 2021 (diario) de acuerdo a datos recopilados por la Oficina de Estudios y Políticas Agrarias (ODEPA) - [CLP/kg]</v>
      </c>
      <c r="J18" s="8" t="s">
        <v>110</v>
      </c>
      <c r="K18" s="8" t="s">
        <v>76</v>
      </c>
      <c r="L18" s="12">
        <f t="shared" si="3"/>
        <v>1</v>
      </c>
    </row>
    <row r="19" spans="1:12" ht="51" x14ac:dyDescent="0.3">
      <c r="A19" s="6">
        <v>1</v>
      </c>
      <c r="B19" s="9" t="s">
        <v>16</v>
      </c>
      <c r="C19" s="6">
        <f t="shared" si="0"/>
        <v>15</v>
      </c>
      <c r="D19" s="9" t="str">
        <f t="shared" si="1"/>
        <v>Precios de Manzana</v>
      </c>
      <c r="E19" s="6">
        <v>100104</v>
      </c>
      <c r="F19" s="7" t="s">
        <v>59</v>
      </c>
      <c r="G19" s="6">
        <v>100104002</v>
      </c>
      <c r="H19" s="7" t="s">
        <v>31</v>
      </c>
      <c r="I19" s="7" t="str">
        <f t="shared" si="2"/>
        <v>Evolución de los Precios de Manzana en el Mercado Mayorista Lo Valledor de Santiago de Chile - durante el Año 2021 (diario) de acuerdo a datos recopilados por la Oficina de Estudios y Políticas Agrarias (ODEPA) - [CLP/kg]</v>
      </c>
      <c r="J19" s="8" t="s">
        <v>111</v>
      </c>
      <c r="K19" s="8" t="s">
        <v>77</v>
      </c>
      <c r="L19" s="12">
        <f t="shared" si="3"/>
        <v>1</v>
      </c>
    </row>
    <row r="20" spans="1:12" ht="51" x14ac:dyDescent="0.3">
      <c r="A20" s="6">
        <v>1</v>
      </c>
      <c r="B20" s="9" t="s">
        <v>16</v>
      </c>
      <c r="C20" s="6">
        <f t="shared" si="0"/>
        <v>16</v>
      </c>
      <c r="D20" s="9" t="str">
        <f t="shared" si="1"/>
        <v>Precios de Membrillo</v>
      </c>
      <c r="E20" s="6">
        <v>100104</v>
      </c>
      <c r="F20" s="7" t="s">
        <v>59</v>
      </c>
      <c r="G20" s="6">
        <v>100104003</v>
      </c>
      <c r="H20" s="7" t="s">
        <v>32</v>
      </c>
      <c r="I20" s="7" t="str">
        <f t="shared" si="2"/>
        <v>Evolución de los Precios de Membrillo en el Mercado Mayorista Lo Valledor de Santiago de Chile - durante el Año 2021 (diario) de acuerdo a datos recopilados por la Oficina de Estudios y Políticas Agrarias (ODEPA) - [CLP/kg]</v>
      </c>
      <c r="J20" s="8" t="s">
        <v>112</v>
      </c>
      <c r="K20" s="8" t="s">
        <v>78</v>
      </c>
      <c r="L20" s="12">
        <f t="shared" si="3"/>
        <v>1</v>
      </c>
    </row>
    <row r="21" spans="1:12" ht="51" x14ac:dyDescent="0.3">
      <c r="A21" s="6">
        <v>1</v>
      </c>
      <c r="B21" s="9" t="s">
        <v>16</v>
      </c>
      <c r="C21" s="6">
        <f t="shared" si="0"/>
        <v>17</v>
      </c>
      <c r="D21" s="9" t="str">
        <f t="shared" si="1"/>
        <v>Precios de Níspero</v>
      </c>
      <c r="E21" s="6">
        <v>100104</v>
      </c>
      <c r="F21" s="7" t="s">
        <v>59</v>
      </c>
      <c r="G21" s="6">
        <v>100104004</v>
      </c>
      <c r="H21" s="7" t="s">
        <v>33</v>
      </c>
      <c r="I21" s="7" t="str">
        <f t="shared" si="2"/>
        <v>Evolución de los Precios de Níspero en el Mercado Mayorista Lo Valledor de Santiago de Chile - durante el Año 2021 (diario) de acuerdo a datos recopilados por la Oficina de Estudios y Políticas Agrarias (ODEPA) - [CLP/kg]</v>
      </c>
      <c r="J21" s="8" t="s">
        <v>113</v>
      </c>
      <c r="K21" s="8" t="s">
        <v>79</v>
      </c>
      <c r="L21" s="12">
        <f t="shared" si="3"/>
        <v>1</v>
      </c>
    </row>
    <row r="22" spans="1:12" ht="51" x14ac:dyDescent="0.3">
      <c r="A22" s="6">
        <v>2</v>
      </c>
      <c r="B22" s="9" t="s">
        <v>16</v>
      </c>
      <c r="C22" s="6">
        <f t="shared" si="0"/>
        <v>18</v>
      </c>
      <c r="D22" s="9" t="str">
        <f t="shared" si="1"/>
        <v>Precios de Pera</v>
      </c>
      <c r="E22" s="6">
        <v>100104</v>
      </c>
      <c r="F22" s="7" t="s">
        <v>59</v>
      </c>
      <c r="G22" s="6">
        <v>100104005</v>
      </c>
      <c r="H22" s="7" t="s">
        <v>34</v>
      </c>
      <c r="I22" s="7" t="str">
        <f t="shared" si="2"/>
        <v>Evolución de los Precios de Pera en el Mercado Mayorista Lo Valledor de Santiago de Chile - durante el Año 2021 (diario) de acuerdo a datos recopilados por la Oficina de Estudios y Políticas Agrarias (ODEPA) - [CLP/kg]</v>
      </c>
      <c r="J22" s="8" t="s">
        <v>114</v>
      </c>
      <c r="K22" s="8" t="s">
        <v>80</v>
      </c>
      <c r="L22" s="12">
        <f t="shared" si="3"/>
        <v>1</v>
      </c>
    </row>
    <row r="23" spans="1:12" ht="51" x14ac:dyDescent="0.3">
      <c r="A23" s="6">
        <v>3</v>
      </c>
      <c r="B23" s="9" t="s">
        <v>16</v>
      </c>
      <c r="C23" s="6">
        <f t="shared" si="0"/>
        <v>19</v>
      </c>
      <c r="D23" s="9" t="str">
        <f t="shared" si="1"/>
        <v>Precios de Palta</v>
      </c>
      <c r="E23" s="6">
        <v>100106</v>
      </c>
      <c r="F23" s="7" t="s">
        <v>60</v>
      </c>
      <c r="G23" s="6">
        <v>100106002</v>
      </c>
      <c r="H23" s="7" t="s">
        <v>35</v>
      </c>
      <c r="I23" s="7" t="str">
        <f t="shared" si="2"/>
        <v>Evolución de los Precios de Palta en el Mercado Mayorista Lo Valledor de Santiago de Chile - durante el Año 2021 (diario) de acuerdo a datos recopilados por la Oficina de Estudios y Políticas Agrarias (ODEPA) - [CLP/kg]</v>
      </c>
      <c r="J23" s="8" t="s">
        <v>115</v>
      </c>
      <c r="K23" s="8" t="s">
        <v>81</v>
      </c>
      <c r="L23" s="12">
        <f t="shared" si="3"/>
        <v>1</v>
      </c>
    </row>
    <row r="24" spans="1:12" ht="51" x14ac:dyDescent="0.3">
      <c r="A24" s="6">
        <v>4</v>
      </c>
      <c r="B24" s="9" t="s">
        <v>16</v>
      </c>
      <c r="C24" s="6">
        <f t="shared" si="0"/>
        <v>20</v>
      </c>
      <c r="D24" s="9" t="str">
        <f t="shared" si="1"/>
        <v>Precios de Caqui</v>
      </c>
      <c r="E24" s="6">
        <v>100107</v>
      </c>
      <c r="F24" s="7" t="s">
        <v>61</v>
      </c>
      <c r="G24" s="6">
        <v>100107001</v>
      </c>
      <c r="H24" s="7" t="s">
        <v>36</v>
      </c>
      <c r="I24" s="7" t="str">
        <f t="shared" si="2"/>
        <v>Evolución de los Precios de Caqui en el Mercado Mayorista Lo Valledor de Santiago de Chile - durante el Año 2021 (diario) de acuerdo a datos recopilados por la Oficina de Estudios y Políticas Agrarias (ODEPA) - [CLP/kg]</v>
      </c>
      <c r="J24" s="8" t="s">
        <v>116</v>
      </c>
      <c r="K24" s="8" t="s">
        <v>82</v>
      </c>
      <c r="L24" s="12">
        <f t="shared" si="3"/>
        <v>1</v>
      </c>
    </row>
    <row r="25" spans="1:12" ht="51" x14ac:dyDescent="0.3">
      <c r="A25" s="6">
        <v>5</v>
      </c>
      <c r="B25" s="9" t="s">
        <v>16</v>
      </c>
      <c r="C25" s="6">
        <f t="shared" si="0"/>
        <v>21</v>
      </c>
      <c r="D25" s="9" t="str">
        <f t="shared" si="1"/>
        <v>Precios de Chirimoya</v>
      </c>
      <c r="E25" s="6">
        <v>100107</v>
      </c>
      <c r="F25" s="7" t="s">
        <v>61</v>
      </c>
      <c r="G25" s="6">
        <v>100107002</v>
      </c>
      <c r="H25" s="7" t="s">
        <v>37</v>
      </c>
      <c r="I25" s="7" t="str">
        <f t="shared" si="2"/>
        <v>Evolución de los Precios de Chirimoya en el Mercado Mayorista Lo Valledor de Santiago de Chile - durante el Año 2021 (diario) de acuerdo a datos recopilados por la Oficina de Estudios y Políticas Agrarias (ODEPA) - [CLP/kg]</v>
      </c>
      <c r="J25" s="8" t="s">
        <v>117</v>
      </c>
      <c r="K25" s="8" t="s">
        <v>83</v>
      </c>
      <c r="L25" s="12">
        <f t="shared" si="3"/>
        <v>1</v>
      </c>
    </row>
    <row r="26" spans="1:12" ht="51" x14ac:dyDescent="0.3">
      <c r="A26" s="6">
        <v>6</v>
      </c>
      <c r="B26" s="9" t="s">
        <v>16</v>
      </c>
      <c r="C26" s="6">
        <f t="shared" si="0"/>
        <v>22</v>
      </c>
      <c r="D26" s="9" t="str">
        <f t="shared" si="1"/>
        <v>Precios de Tuna</v>
      </c>
      <c r="E26" s="6">
        <v>100107</v>
      </c>
      <c r="F26" s="7" t="s">
        <v>61</v>
      </c>
      <c r="G26" s="6">
        <v>100107011</v>
      </c>
      <c r="H26" s="7" t="s">
        <v>38</v>
      </c>
      <c r="I26" s="7" t="str">
        <f t="shared" si="2"/>
        <v>Evolución de los Precios de Tuna en el Mercado Mayorista Lo Valledor de Santiago de Chile - durante el Año 2021 (diario) de acuerdo a datos recopilados por la Oficina de Estudios y Políticas Agrarias (ODEPA) - [CLP/kg]</v>
      </c>
      <c r="J26" s="8" t="s">
        <v>118</v>
      </c>
      <c r="K26" s="8" t="s">
        <v>84</v>
      </c>
      <c r="L26" s="12">
        <f t="shared" si="3"/>
        <v>1</v>
      </c>
    </row>
    <row r="27" spans="1:12" ht="51" x14ac:dyDescent="0.3">
      <c r="A27" s="6">
        <v>7</v>
      </c>
      <c r="B27" s="9" t="s">
        <v>16</v>
      </c>
      <c r="C27" s="6">
        <f t="shared" si="0"/>
        <v>23</v>
      </c>
      <c r="D27" s="9" t="str">
        <f t="shared" si="1"/>
        <v>Precios de Guayaba</v>
      </c>
      <c r="E27" s="6">
        <v>100108</v>
      </c>
      <c r="F27" s="7" t="s">
        <v>62</v>
      </c>
      <c r="G27" s="6">
        <v>100108001</v>
      </c>
      <c r="H27" s="7" t="s">
        <v>39</v>
      </c>
      <c r="I27" s="7" t="str">
        <f t="shared" si="2"/>
        <v>Evolución de los Precios de Guayaba en el Mercado Mayorista Lo Valledor de Santiago de Chile - durante el Año 2021 (diario) de acuerdo a datos recopilados por la Oficina de Estudios y Políticas Agrarias (ODEPA) - [CLP/kg]</v>
      </c>
      <c r="J27" s="8" t="s">
        <v>119</v>
      </c>
      <c r="K27" s="8" t="s">
        <v>85</v>
      </c>
      <c r="L27" s="12">
        <f t="shared" si="3"/>
        <v>1</v>
      </c>
    </row>
    <row r="28" spans="1:12" ht="51" x14ac:dyDescent="0.3">
      <c r="A28" s="6">
        <v>8</v>
      </c>
      <c r="B28" s="9" t="s">
        <v>16</v>
      </c>
      <c r="C28" s="6">
        <f t="shared" si="0"/>
        <v>24</v>
      </c>
      <c r="D28" s="9" t="str">
        <f t="shared" si="1"/>
        <v>Precios de Mango</v>
      </c>
      <c r="E28" s="6">
        <v>100108</v>
      </c>
      <c r="F28" s="7" t="s">
        <v>62</v>
      </c>
      <c r="G28" s="6">
        <v>100108002</v>
      </c>
      <c r="H28" s="7" t="s">
        <v>40</v>
      </c>
      <c r="I28" s="7" t="str">
        <f t="shared" si="2"/>
        <v>Evolución de los Precios de Mango en el Mercado Mayorista Lo Valledor de Santiago de Chile - durante el Año 2021 (diario) de acuerdo a datos recopilados por la Oficina de Estudios y Políticas Agrarias (ODEPA) - [CLP/kg]</v>
      </c>
      <c r="J28" s="8" t="s">
        <v>120</v>
      </c>
      <c r="K28" s="8" t="s">
        <v>86</v>
      </c>
      <c r="L28" s="12">
        <f t="shared" si="3"/>
        <v>1</v>
      </c>
    </row>
    <row r="29" spans="1:12" ht="51" x14ac:dyDescent="0.3">
      <c r="A29" s="6">
        <v>9</v>
      </c>
      <c r="B29" s="9" t="s">
        <v>16</v>
      </c>
      <c r="C29" s="6">
        <f t="shared" si="0"/>
        <v>25</v>
      </c>
      <c r="D29" s="9" t="str">
        <f t="shared" si="1"/>
        <v>Precios de Maracuyá</v>
      </c>
      <c r="E29" s="6">
        <v>100108</v>
      </c>
      <c r="F29" s="7" t="s">
        <v>62</v>
      </c>
      <c r="G29" s="6">
        <v>100108003</v>
      </c>
      <c r="H29" s="7" t="s">
        <v>41</v>
      </c>
      <c r="I29" s="7" t="str">
        <f t="shared" si="2"/>
        <v>Evolución de los Precios de Maracuyá en el Mercado Mayorista Lo Valledor de Santiago de Chile - durante el Año 2021 (diario) de acuerdo a datos recopilados por la Oficina de Estudios y Políticas Agrarias (ODEPA) - [CLP/kg]</v>
      </c>
      <c r="J29" s="8" t="s">
        <v>121</v>
      </c>
      <c r="K29" s="8" t="s">
        <v>87</v>
      </c>
      <c r="L29" s="12">
        <f t="shared" si="3"/>
        <v>1</v>
      </c>
    </row>
    <row r="30" spans="1:12" ht="51" x14ac:dyDescent="0.3">
      <c r="A30" s="6">
        <v>10</v>
      </c>
      <c r="B30" s="9" t="s">
        <v>16</v>
      </c>
      <c r="C30" s="6">
        <f t="shared" si="0"/>
        <v>26</v>
      </c>
      <c r="D30" s="9" t="str">
        <f t="shared" si="1"/>
        <v>Precios de Papaya</v>
      </c>
      <c r="E30" s="6">
        <v>100108</v>
      </c>
      <c r="F30" s="7" t="s">
        <v>62</v>
      </c>
      <c r="G30" s="6">
        <v>100108004</v>
      </c>
      <c r="H30" s="7" t="s">
        <v>42</v>
      </c>
      <c r="I30" s="7" t="str">
        <f t="shared" si="2"/>
        <v>Evolución de los Precios de Papaya en el Mercado Mayorista Lo Valledor de Santiago de Chile - durante el Año 2021 (diario) de acuerdo a datos recopilados por la Oficina de Estudios y Políticas Agrarias (ODEPA) - [CLP/kg]</v>
      </c>
      <c r="J30" s="8" t="s">
        <v>122</v>
      </c>
      <c r="K30" s="8" t="s">
        <v>88</v>
      </c>
      <c r="L30" s="12">
        <f t="shared" si="3"/>
        <v>1</v>
      </c>
    </row>
    <row r="31" spans="1:12" ht="51" x14ac:dyDescent="0.3">
      <c r="A31" s="6">
        <v>11</v>
      </c>
      <c r="B31" s="9" t="s">
        <v>16</v>
      </c>
      <c r="C31" s="6">
        <f t="shared" si="0"/>
        <v>27</v>
      </c>
      <c r="D31" s="9" t="str">
        <f t="shared" si="1"/>
        <v>Precios de Piña</v>
      </c>
      <c r="E31" s="6">
        <v>100108</v>
      </c>
      <c r="F31" s="7" t="s">
        <v>62</v>
      </c>
      <c r="G31" s="6">
        <v>100108005</v>
      </c>
      <c r="H31" s="7" t="s">
        <v>43</v>
      </c>
      <c r="I31" s="7" t="str">
        <f t="shared" si="2"/>
        <v>Evolución de los Precios de Piña en el Mercado Mayorista Lo Valledor de Santiago de Chile - durante el Año 2021 (diario) de acuerdo a datos recopilados por la Oficina de Estudios y Políticas Agrarias (ODEPA) - [CLP/kg]</v>
      </c>
      <c r="J31" s="8" t="s">
        <v>123</v>
      </c>
      <c r="K31" s="8" t="s">
        <v>89</v>
      </c>
      <c r="L31" s="12">
        <f t="shared" si="3"/>
        <v>1</v>
      </c>
    </row>
    <row r="32" spans="1:12" ht="51" x14ac:dyDescent="0.3">
      <c r="A32" s="6">
        <v>12</v>
      </c>
      <c r="B32" s="9" t="s">
        <v>16</v>
      </c>
      <c r="C32" s="6">
        <f t="shared" si="0"/>
        <v>28</v>
      </c>
      <c r="D32" s="9" t="str">
        <f t="shared" si="1"/>
        <v>Precios de Plátano</v>
      </c>
      <c r="E32" s="6">
        <v>100108</v>
      </c>
      <c r="F32" s="7" t="s">
        <v>62</v>
      </c>
      <c r="G32" s="6">
        <v>100108006</v>
      </c>
      <c r="H32" s="7" t="s">
        <v>44</v>
      </c>
      <c r="I32" s="7" t="str">
        <f t="shared" si="2"/>
        <v>Evolución de los Precios de Plátano en el Mercado Mayorista Lo Valledor de Santiago de Chile - durante el Año 2021 (diario) de acuerdo a datos recopilados por la Oficina de Estudios y Políticas Agrarias (ODEPA) - [CLP/kg]</v>
      </c>
      <c r="J32" s="8" t="s">
        <v>124</v>
      </c>
      <c r="K32" s="8" t="s">
        <v>90</v>
      </c>
      <c r="L32" s="12">
        <f t="shared" si="3"/>
        <v>1</v>
      </c>
    </row>
    <row r="33" spans="1:12" ht="51" x14ac:dyDescent="0.3">
      <c r="A33" s="6">
        <v>13</v>
      </c>
      <c r="B33" s="9" t="s">
        <v>16</v>
      </c>
      <c r="C33" s="6">
        <f t="shared" si="0"/>
        <v>29</v>
      </c>
      <c r="D33" s="9" t="str">
        <f t="shared" si="1"/>
        <v>Precios de Coco</v>
      </c>
      <c r="E33" s="6">
        <v>100108</v>
      </c>
      <c r="F33" s="7" t="s">
        <v>62</v>
      </c>
      <c r="G33" s="6">
        <v>100108007</v>
      </c>
      <c r="H33" s="7" t="s">
        <v>45</v>
      </c>
      <c r="I33" s="7" t="str">
        <f t="shared" si="2"/>
        <v>Evolución de los Precios de Coco en el Mercado Mayorista Lo Valledor de Santiago de Chile - durante el Año 2021 (diario) de acuerdo a datos recopilados por la Oficina de Estudios y Políticas Agrarias (ODEPA) - [CLP/kg]</v>
      </c>
      <c r="J33" s="8" t="s">
        <v>125</v>
      </c>
      <c r="K33" s="8" t="s">
        <v>91</v>
      </c>
      <c r="L33" s="12">
        <f t="shared" si="3"/>
        <v>1</v>
      </c>
    </row>
    <row r="34" spans="1:12" ht="51" x14ac:dyDescent="0.3">
      <c r="A34" s="6">
        <v>14</v>
      </c>
      <c r="B34" s="9" t="s">
        <v>16</v>
      </c>
      <c r="C34" s="6">
        <f t="shared" si="0"/>
        <v>30</v>
      </c>
      <c r="D34" s="9" t="str">
        <f t="shared" si="1"/>
        <v>Precios de Tumbo</v>
      </c>
      <c r="E34" s="6">
        <v>100108</v>
      </c>
      <c r="F34" s="7" t="s">
        <v>62</v>
      </c>
      <c r="G34" s="6">
        <v>100108011</v>
      </c>
      <c r="H34" s="7" t="s">
        <v>46</v>
      </c>
      <c r="I34" s="7" t="str">
        <f t="shared" si="2"/>
        <v>Evolución de los Precios de Tumbo en el Mercado Mayorista Lo Valledor de Santiago de Chile - durante el Año 2021 (diario) de acuerdo a datos recopilados por la Oficina de Estudios y Políticas Agrarias (ODEPA) - [CLP/kg]</v>
      </c>
      <c r="J34" s="8" t="s">
        <v>126</v>
      </c>
      <c r="K34" s="8" t="s">
        <v>92</v>
      </c>
      <c r="L34" s="12">
        <f t="shared" si="3"/>
        <v>1</v>
      </c>
    </row>
    <row r="35" spans="1:12" ht="51" x14ac:dyDescent="0.3">
      <c r="A35" s="6">
        <v>15</v>
      </c>
      <c r="B35" s="9" t="s">
        <v>16</v>
      </c>
      <c r="C35" s="6">
        <f t="shared" si="0"/>
        <v>31</v>
      </c>
      <c r="D35" s="9" t="str">
        <f t="shared" si="1"/>
        <v>Precios de Uva</v>
      </c>
      <c r="E35" s="6">
        <v>100109</v>
      </c>
      <c r="F35" s="7" t="s">
        <v>47</v>
      </c>
      <c r="G35" s="6">
        <v>100109001</v>
      </c>
      <c r="H35" s="7" t="s">
        <v>47</v>
      </c>
      <c r="I35" s="7" t="str">
        <f t="shared" si="2"/>
        <v>Evolución de los Precios de Uva en el Mercado Mayorista Lo Valledor de Santiago de Chile - durante el Año 2021 (diario) de acuerdo a datos recopilados por la Oficina de Estudios y Políticas Agrarias (ODEPA) - [CLP/kg]</v>
      </c>
      <c r="J35" s="8" t="s">
        <v>127</v>
      </c>
      <c r="K35" s="8" t="s">
        <v>93</v>
      </c>
      <c r="L35" s="12">
        <f t="shared" si="3"/>
        <v>1</v>
      </c>
    </row>
    <row r="36" spans="1:12" ht="51" x14ac:dyDescent="0.3">
      <c r="A36" s="6">
        <v>16</v>
      </c>
      <c r="B36" s="9" t="s">
        <v>16</v>
      </c>
      <c r="C36" s="6">
        <f t="shared" si="0"/>
        <v>32</v>
      </c>
      <c r="D36" s="9" t="str">
        <f t="shared" si="1"/>
        <v>Precios de Frutilla</v>
      </c>
      <c r="E36" s="6">
        <v>100101</v>
      </c>
      <c r="F36" s="7" t="s">
        <v>56</v>
      </c>
      <c r="G36" s="6">
        <v>100112025</v>
      </c>
      <c r="H36" s="7" t="s">
        <v>48</v>
      </c>
      <c r="I36" s="7" t="str">
        <f t="shared" si="2"/>
        <v>Evolución de los Precios de Frutilla en el Mercado Mayorista Lo Valledor de Santiago de Chile - durante el Año 2021 (diario) de acuerdo a datos recopilados por la Oficina de Estudios y Políticas Agrarias (ODEPA) - [CLP/kg]</v>
      </c>
      <c r="J36" s="8" t="s">
        <v>128</v>
      </c>
      <c r="K36" s="8" t="s">
        <v>94</v>
      </c>
      <c r="L36" s="12">
        <f t="shared" si="3"/>
        <v>1</v>
      </c>
    </row>
    <row r="37" spans="1:12" ht="51" x14ac:dyDescent="0.3">
      <c r="A37" s="6">
        <v>17</v>
      </c>
      <c r="B37" s="9" t="s">
        <v>16</v>
      </c>
      <c r="C37" s="6">
        <f t="shared" si="0"/>
        <v>33</v>
      </c>
      <c r="D37" s="9" t="str">
        <f t="shared" si="1"/>
        <v>Precios de Arándano (blue)</v>
      </c>
      <c r="E37" s="6">
        <v>100101</v>
      </c>
      <c r="F37" s="7" t="s">
        <v>56</v>
      </c>
      <c r="G37" s="6">
        <v>100101001</v>
      </c>
      <c r="H37" s="7" t="s">
        <v>49</v>
      </c>
      <c r="I37" s="7" t="str">
        <f t="shared" si="2"/>
        <v>Evolución de los Precios de Arándano (blue) en el Mercado Mayorista Lo Valledor de Santiago de Chile - durante el Año 2021 (diario) de acuerdo a datos recopilados por la Oficina de Estudios y Políticas Agrarias (ODEPA) - [CLP/kg]</v>
      </c>
      <c r="J37" s="8" t="s">
        <v>129</v>
      </c>
      <c r="K37" s="8" t="s">
        <v>95</v>
      </c>
      <c r="L37" s="12">
        <f t="shared" si="3"/>
        <v>1</v>
      </c>
    </row>
    <row r="38" spans="1:12" ht="51" x14ac:dyDescent="0.3">
      <c r="A38" s="6">
        <v>18</v>
      </c>
      <c r="B38" s="9" t="s">
        <v>16</v>
      </c>
      <c r="C38" s="6">
        <f t="shared" si="0"/>
        <v>34</v>
      </c>
      <c r="D38" s="9" t="str">
        <f t="shared" si="1"/>
        <v>Precios de Breva</v>
      </c>
      <c r="E38" s="6">
        <v>100101</v>
      </c>
      <c r="F38" s="7" t="s">
        <v>56</v>
      </c>
      <c r="G38" s="6">
        <v>100101006</v>
      </c>
      <c r="H38" s="7" t="s">
        <v>50</v>
      </c>
      <c r="I38" s="7" t="str">
        <f t="shared" si="2"/>
        <v>Evolución de los Precios de Breva en el Mercado Mayorista Lo Valledor de Santiago de Chile - durante el Año 2021 (diario) de acuerdo a datos recopilados por la Oficina de Estudios y Políticas Agrarias (ODEPA) - [CLP/kg]</v>
      </c>
      <c r="J38" s="8" t="s">
        <v>98</v>
      </c>
      <c r="K38" s="8" t="s">
        <v>64</v>
      </c>
      <c r="L38" s="12">
        <f t="shared" si="3"/>
        <v>1</v>
      </c>
    </row>
    <row r="39" spans="1:12" ht="51" x14ac:dyDescent="0.3">
      <c r="A39" s="6">
        <v>19</v>
      </c>
      <c r="B39" s="9" t="s">
        <v>16</v>
      </c>
      <c r="C39" s="6">
        <f t="shared" si="0"/>
        <v>35</v>
      </c>
      <c r="D39" s="9" t="str">
        <f t="shared" si="1"/>
        <v>Precios de Pera asiática</v>
      </c>
      <c r="E39" s="6">
        <v>100104</v>
      </c>
      <c r="F39" s="7" t="s">
        <v>59</v>
      </c>
      <c r="G39" s="6">
        <v>100104005</v>
      </c>
      <c r="H39" s="7" t="s">
        <v>51</v>
      </c>
      <c r="I39" s="7" t="str">
        <f t="shared" si="2"/>
        <v>Evolución de los Precios de Pera asiática en el Mercado Mayorista Lo Valledor de Santiago de Chile - durante el Año 2021 (diario) de acuerdo a datos recopilados por la Oficina de Estudios y Políticas Agrarias (ODEPA) - [CLP/kg]</v>
      </c>
      <c r="J39" s="8" t="s">
        <v>114</v>
      </c>
      <c r="K39" s="8" t="s">
        <v>80</v>
      </c>
      <c r="L39" s="12">
        <f t="shared" si="3"/>
        <v>1</v>
      </c>
    </row>
  </sheetData>
  <conditionalFormatting sqref="I5:I39">
    <cfRule type="cellIs" dxfId="2" priority="6" operator="equal">
      <formula>"Frambuesa"</formula>
    </cfRule>
  </conditionalFormatting>
  <conditionalFormatting sqref="D5:D39">
    <cfRule type="cellIs" dxfId="1" priority="5" operator="equal">
      <formula>"Frambuesa"</formula>
    </cfRule>
  </conditionalFormatting>
  <conditionalFormatting sqref="B5:B39">
    <cfRule type="cellIs" dxfId="0" priority="4" operator="equal">
      <formula>"Frambuesa"</formula>
    </cfRule>
  </conditionalFormatting>
  <hyperlinks>
    <hyperlink ref="J5" r:id="rId1" display="https://analytics.zoho.com/open-view/2395394000010977241?ZOHO_CRITERIA=%22Fruta%20Consolidado%22.%22Mercado%20ID%22%3D6%20and%20%22Fruta%20Consolidado%22.%22Categor%C3%ADa%20ID%22%3D100101004" xr:uid="{C1C85EE3-018D-4DCB-AE29-DFB7051B705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PRECIO FRUTA POR TIPO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2021-11-20T21:22:37Z</dcterms:created>
  <dcterms:modified xsi:type="dcterms:W3CDTF">2021-11-25T21:47:09Z</dcterms:modified>
</cp:coreProperties>
</file>