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528" documentId="8_{2C4EEF69-2B66-41E7-9ACA-ACBB10FE241D}" xr6:coauthVersionLast="47" xr6:coauthVersionMax="47" xr10:uidLastSave="{C006B10D-5057-4746-A581-928561E1AE0F}"/>
  <bookViews>
    <workbookView xWindow="-108" yWindow="-108" windowWidth="23256" windowHeight="12720" firstSheet="86" activeTab="91" xr2:uid="{4CEBA061-163D-4DE8-BCB1-24B05BE9F570}"/>
  </bookViews>
  <sheets>
    <sheet name="Reptil 1" sheetId="1" r:id="rId1"/>
    <sheet name="Reptil 2" sheetId="2" r:id="rId2"/>
    <sheet name="Reptil Union" sheetId="3" r:id="rId3"/>
    <sheet name="Codigos Especies" sheetId="4" r:id="rId4"/>
    <sheet name="Anfibio y Arboreo 1" sheetId="5" r:id="rId5"/>
    <sheet name="Anfibio y Arboreo 2" sheetId="6" r:id="rId6"/>
    <sheet name="Anfibio y Arboreo 3" sheetId="7" r:id="rId7"/>
    <sheet name="Anfibio y Arboreo 4" sheetId="8" r:id="rId8"/>
    <sheet name="Anfibio y Arboreo 5" sheetId="9" r:id="rId9"/>
    <sheet name="Anfibio y Arboreo 6" sheetId="10" r:id="rId10"/>
    <sheet name="Anfibio y Arboreo 7" sheetId="11" r:id="rId11"/>
    <sheet name="Anfibio y Arboreo 8" sheetId="12" r:id="rId12"/>
    <sheet name="Anfibio y Arbóreo Union" sheetId="13" r:id="rId13"/>
    <sheet name="Mamíferos 1" sheetId="14" r:id="rId14"/>
    <sheet name="Mamíferos 2" sheetId="15" r:id="rId15"/>
    <sheet name="Mamífero Union" sheetId="16" r:id="rId16"/>
    <sheet name="Insecto 1" sheetId="17" r:id="rId17"/>
    <sheet name="Marsupial" sheetId="18" r:id="rId18"/>
    <sheet name="Aves 1" sheetId="19" r:id="rId19"/>
    <sheet name="Aves 2" sheetId="20" r:id="rId20"/>
    <sheet name="Aves 3" sheetId="21" r:id="rId21"/>
    <sheet name="Aves 4" sheetId="22" r:id="rId22"/>
    <sheet name="Aves 5" sheetId="23" r:id="rId23"/>
    <sheet name="Aves 6" sheetId="24" r:id="rId24"/>
    <sheet name="Aves 7" sheetId="25" r:id="rId25"/>
    <sheet name="Aves 8" sheetId="26" r:id="rId26"/>
    <sheet name="Aves 9" sheetId="27" r:id="rId27"/>
    <sheet name="Aves 10" sheetId="28" r:id="rId28"/>
    <sheet name="Aves 11" sheetId="29" r:id="rId29"/>
    <sheet name="Aves 12" sheetId="30" r:id="rId30"/>
    <sheet name="Aves Union" sheetId="31" r:id="rId31"/>
    <sheet name="Arbustivo 1-1" sheetId="32" r:id="rId32"/>
    <sheet name="Arbustivo 1-2" sheetId="33" r:id="rId33"/>
    <sheet name="Arbustivo 1-3" sheetId="34" r:id="rId34"/>
    <sheet name="Arbustivo 1-4" sheetId="35" r:id="rId35"/>
    <sheet name="Arbustivo 1-5" sheetId="36" r:id="rId36"/>
    <sheet name="Arbustivo 1-6" sheetId="37" r:id="rId37"/>
    <sheet name="Arbustivo 1-7" sheetId="38" r:id="rId38"/>
    <sheet name="Arbustivo 1-8" sheetId="39" r:id="rId39"/>
    <sheet name="Arbustivo 1-9" sheetId="40" r:id="rId40"/>
    <sheet name="Arbustivo 1-10" sheetId="41" r:id="rId41"/>
    <sheet name="Arbustivo 1-11" sheetId="42" r:id="rId42"/>
    <sheet name="Arbustivo 1-12" sheetId="43" r:id="rId43"/>
    <sheet name="Arbustivo 1-13" sheetId="44" r:id="rId44"/>
    <sheet name="Arbustivo 1 Union" sheetId="45" r:id="rId45"/>
    <sheet name="Arbustivo 2-1" sheetId="46" r:id="rId46"/>
    <sheet name="Arbustivo 2-2" sheetId="47" r:id="rId47"/>
    <sheet name="Arbustivo 2-3" sheetId="48" r:id="rId48"/>
    <sheet name="Arbustivo 2-4" sheetId="49" r:id="rId49"/>
    <sheet name="Arbustivo 2-5" sheetId="50" r:id="rId50"/>
    <sheet name="Arbustivo 2-6" sheetId="51" r:id="rId51"/>
    <sheet name="Arbustivo 2-7" sheetId="52" r:id="rId52"/>
    <sheet name="Arbustivo 2-8" sheetId="53" r:id="rId53"/>
    <sheet name="Arbustivo 2-9" sheetId="54" r:id="rId54"/>
    <sheet name="Arbustivo 2-10" sheetId="55" r:id="rId55"/>
    <sheet name="Arbustivo 2-11" sheetId="56" r:id="rId56"/>
    <sheet name="Arbustivo 2-12" sheetId="57" r:id="rId57"/>
    <sheet name="Arbustivo 2 Union" sheetId="58" r:id="rId58"/>
    <sheet name="Herbácea 1-1" sheetId="59" r:id="rId59"/>
    <sheet name="Herbácea 1-2" sheetId="60" r:id="rId60"/>
    <sheet name="Herbácea 1-3" sheetId="61" r:id="rId61"/>
    <sheet name="Herbácea 1-4" sheetId="62" r:id="rId62"/>
    <sheet name="Herbácea 1-5" sheetId="63" r:id="rId63"/>
    <sheet name="Herbácea 1-6" sheetId="64" r:id="rId64"/>
    <sheet name="Herbácea 1-7" sheetId="65" r:id="rId65"/>
    <sheet name="Herbácea 1-8" sheetId="66" r:id="rId66"/>
    <sheet name="Herbácea 1-9" sheetId="67" r:id="rId67"/>
    <sheet name="Herbácea 1-10" sheetId="68" r:id="rId68"/>
    <sheet name="Herbácea 1-11" sheetId="69" r:id="rId69"/>
    <sheet name="Herbácea 1-12" sheetId="70" r:id="rId70"/>
    <sheet name="Herbácea 1-13" sheetId="71" r:id="rId71"/>
    <sheet name="Herbácea 1-14" sheetId="72" r:id="rId72"/>
    <sheet name="Herbácea 1-15" sheetId="73" r:id="rId73"/>
    <sheet name="Herbácea 1 Union" sheetId="74" r:id="rId74"/>
    <sheet name="Herbácea 2-1" sheetId="75" r:id="rId75"/>
    <sheet name="Herbácea 2-2" sheetId="76" r:id="rId76"/>
    <sheet name="Herbácea 2-3" sheetId="77" r:id="rId77"/>
    <sheet name="Herbácea 2-4" sheetId="78" r:id="rId78"/>
    <sheet name="Herbácea 2-5" sheetId="79" r:id="rId79"/>
    <sheet name="Herbácea 2-6" sheetId="80" r:id="rId80"/>
    <sheet name="Herbácea 2-7" sheetId="81" r:id="rId81"/>
    <sheet name="Herbácea 2-8" sheetId="82" r:id="rId82"/>
    <sheet name="Herbácea 2-9" sheetId="83" r:id="rId83"/>
    <sheet name="Herbácea 2-10" sheetId="84" r:id="rId84"/>
    <sheet name="Herbácea 2-11" sheetId="85" r:id="rId85"/>
    <sheet name="Herbácea 2-12" sheetId="86" r:id="rId86"/>
    <sheet name="Herbácea 2-13" sheetId="87" r:id="rId87"/>
    <sheet name="Herbácea 2-14" sheetId="88" r:id="rId88"/>
    <sheet name="Herbácea 2-15" sheetId="89" r:id="rId89"/>
    <sheet name="Herbácea 2-16" sheetId="90" r:id="rId90"/>
    <sheet name="Herbácea 2 Union" sheetId="91" r:id="rId91"/>
    <sheet name="Union todos" sheetId="92" r:id="rId9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9" i="92" l="1"/>
  <c r="C46" i="92"/>
  <c r="C43" i="92"/>
  <c r="C40" i="92"/>
  <c r="C37" i="92"/>
  <c r="C34" i="92"/>
  <c r="G12" i="92"/>
  <c r="C31" i="92" s="1"/>
  <c r="G11" i="92"/>
  <c r="C28" i="92" s="1"/>
  <c r="G10" i="92"/>
  <c r="C25" i="92" s="1"/>
  <c r="G9" i="92"/>
  <c r="C22" i="92" s="1"/>
  <c r="G8" i="92"/>
  <c r="C19" i="92" s="1"/>
  <c r="G7" i="92"/>
  <c r="C16" i="92" s="1"/>
  <c r="G6" i="92"/>
  <c r="C13" i="92" s="1"/>
  <c r="G5" i="92"/>
  <c r="C10" i="92" s="1"/>
  <c r="G4" i="92"/>
  <c r="C7" i="92" s="1"/>
  <c r="G3" i="92"/>
  <c r="C4" i="92" s="1"/>
  <c r="C49" i="91"/>
  <c r="G18" i="91"/>
  <c r="G17" i="91"/>
  <c r="C46" i="91" s="1"/>
  <c r="G16" i="91"/>
  <c r="C43" i="91" s="1"/>
  <c r="G15" i="91"/>
  <c r="C40" i="91" s="1"/>
  <c r="G14" i="91"/>
  <c r="C37" i="91" s="1"/>
  <c r="G13" i="91"/>
  <c r="C34" i="91" s="1"/>
  <c r="G12" i="91"/>
  <c r="C31" i="91" s="1"/>
  <c r="G11" i="91"/>
  <c r="C28" i="91" s="1"/>
  <c r="G10" i="91"/>
  <c r="C25" i="91" s="1"/>
  <c r="G9" i="91"/>
  <c r="C22" i="91" s="1"/>
  <c r="G8" i="91"/>
  <c r="C19" i="91" s="1"/>
  <c r="G7" i="91"/>
  <c r="C16" i="91" s="1"/>
  <c r="G6" i="91"/>
  <c r="C13" i="91" s="1"/>
  <c r="G5" i="91"/>
  <c r="C10" i="91" s="1"/>
  <c r="G4" i="91"/>
  <c r="C7" i="91" s="1"/>
  <c r="G3" i="91"/>
  <c r="C4" i="91" s="1"/>
  <c r="C19" i="90"/>
  <c r="M15" i="90"/>
  <c r="J15" i="90"/>
  <c r="J16" i="90"/>
  <c r="C16" i="90"/>
  <c r="J14" i="90"/>
  <c r="C14" i="90" s="1"/>
  <c r="J13" i="90"/>
  <c r="C13" i="90" s="1"/>
  <c r="J12" i="90"/>
  <c r="C12" i="90" s="1"/>
  <c r="J11" i="90"/>
  <c r="C11" i="90" s="1"/>
  <c r="J10" i="90"/>
  <c r="C10" i="90" s="1"/>
  <c r="J9" i="90"/>
  <c r="C9" i="90" s="1"/>
  <c r="J8" i="90"/>
  <c r="C8" i="90" s="1"/>
  <c r="J7" i="90"/>
  <c r="C7" i="90" s="1"/>
  <c r="J6" i="90"/>
  <c r="C6" i="90" s="1"/>
  <c r="I6" i="90"/>
  <c r="J26" i="89"/>
  <c r="C26" i="89" s="1"/>
  <c r="J25" i="89"/>
  <c r="M25" i="89" s="1"/>
  <c r="J24" i="89"/>
  <c r="C24" i="89" s="1"/>
  <c r="J23" i="89"/>
  <c r="C23" i="89" s="1"/>
  <c r="J22" i="89"/>
  <c r="C22" i="89" s="1"/>
  <c r="M21" i="89"/>
  <c r="J21" i="89"/>
  <c r="C21" i="89"/>
  <c r="J20" i="89"/>
  <c r="M20" i="89" s="1"/>
  <c r="J19" i="89"/>
  <c r="M19" i="89" s="1"/>
  <c r="J18" i="89"/>
  <c r="M18" i="89" s="1"/>
  <c r="J17" i="89"/>
  <c r="M17" i="89" s="1"/>
  <c r="J16" i="89"/>
  <c r="C16" i="89" s="1"/>
  <c r="M15" i="89"/>
  <c r="J15" i="89"/>
  <c r="C15" i="89" s="1"/>
  <c r="J14" i="89"/>
  <c r="C14" i="89" s="1"/>
  <c r="J13" i="89"/>
  <c r="C13" i="89" s="1"/>
  <c r="J12" i="89"/>
  <c r="M12" i="89" s="1"/>
  <c r="J11" i="89"/>
  <c r="C11" i="89" s="1"/>
  <c r="J10" i="89"/>
  <c r="C10" i="89" s="1"/>
  <c r="J9" i="89"/>
  <c r="C9" i="89" s="1"/>
  <c r="J8" i="89"/>
  <c r="C8" i="89"/>
  <c r="J7" i="89"/>
  <c r="C7" i="89" s="1"/>
  <c r="J6" i="89"/>
  <c r="C6" i="89" s="1"/>
  <c r="I6" i="89"/>
  <c r="J26" i="88"/>
  <c r="C26" i="88" s="1"/>
  <c r="J25" i="88"/>
  <c r="M25" i="88" s="1"/>
  <c r="J24" i="88"/>
  <c r="C24" i="88" s="1"/>
  <c r="J23" i="88"/>
  <c r="M23" i="88" s="1"/>
  <c r="J22" i="88"/>
  <c r="C22" i="88" s="1"/>
  <c r="M21" i="88"/>
  <c r="J21" i="88"/>
  <c r="C21" i="88" s="1"/>
  <c r="J20" i="88"/>
  <c r="M20" i="88" s="1"/>
  <c r="M19" i="88"/>
  <c r="J19" i="88"/>
  <c r="C19" i="88" s="1"/>
  <c r="J18" i="88"/>
  <c r="M18" i="88" s="1"/>
  <c r="J17" i="88"/>
  <c r="M17" i="88" s="1"/>
  <c r="J16" i="88"/>
  <c r="C16" i="88" s="1"/>
  <c r="M15" i="88"/>
  <c r="J15" i="88"/>
  <c r="C15" i="88"/>
  <c r="M14" i="88"/>
  <c r="J14" i="88"/>
  <c r="C14" i="88" s="1"/>
  <c r="M13" i="88"/>
  <c r="J13" i="88"/>
  <c r="C13" i="88" s="1"/>
  <c r="J12" i="88"/>
  <c r="M12" i="88" s="1"/>
  <c r="J11" i="88"/>
  <c r="C11" i="88" s="1"/>
  <c r="J10" i="88"/>
  <c r="C10" i="88" s="1"/>
  <c r="J9" i="88"/>
  <c r="C9" i="88" s="1"/>
  <c r="J8" i="88"/>
  <c r="C8" i="88"/>
  <c r="J7" i="88"/>
  <c r="C7" i="88" s="1"/>
  <c r="J6" i="88"/>
  <c r="C6" i="88" s="1"/>
  <c r="I6" i="88"/>
  <c r="J26" i="87"/>
  <c r="C26" i="87" s="1"/>
  <c r="J25" i="87"/>
  <c r="M25" i="87" s="1"/>
  <c r="J24" i="87"/>
  <c r="C24" i="87" s="1"/>
  <c r="J23" i="87"/>
  <c r="C23" i="87" s="1"/>
  <c r="J22" i="87"/>
  <c r="M22" i="87" s="1"/>
  <c r="J21" i="87"/>
  <c r="C21" i="87" s="1"/>
  <c r="J20" i="87"/>
  <c r="M20" i="87" s="1"/>
  <c r="J19" i="87"/>
  <c r="M19" i="87" s="1"/>
  <c r="J18" i="87"/>
  <c r="M18" i="87" s="1"/>
  <c r="J17" i="87"/>
  <c r="M17" i="87" s="1"/>
  <c r="J16" i="87"/>
  <c r="C16" i="87" s="1"/>
  <c r="J15" i="87"/>
  <c r="C15" i="87" s="1"/>
  <c r="J14" i="87"/>
  <c r="M14" i="87" s="1"/>
  <c r="J13" i="87"/>
  <c r="C13" i="87" s="1"/>
  <c r="J12" i="87"/>
  <c r="M12" i="87" s="1"/>
  <c r="J11" i="87"/>
  <c r="C11" i="87" s="1"/>
  <c r="J10" i="87"/>
  <c r="C10" i="87" s="1"/>
  <c r="J9" i="87"/>
  <c r="C9" i="87" s="1"/>
  <c r="J8" i="87"/>
  <c r="C8" i="87"/>
  <c r="J7" i="87"/>
  <c r="C7" i="87" s="1"/>
  <c r="J6" i="87"/>
  <c r="I6" i="87"/>
  <c r="C6" i="87"/>
  <c r="J26" i="86"/>
  <c r="C26" i="86" s="1"/>
  <c r="J25" i="86"/>
  <c r="M25" i="86" s="1"/>
  <c r="J24" i="86"/>
  <c r="C24" i="86" s="1"/>
  <c r="J23" i="86"/>
  <c r="M23" i="86" s="1"/>
  <c r="C23" i="86"/>
  <c r="J22" i="86"/>
  <c r="C22" i="86" s="1"/>
  <c r="J21" i="86"/>
  <c r="M21" i="86" s="1"/>
  <c r="J20" i="86"/>
  <c r="M20" i="86" s="1"/>
  <c r="C20" i="86"/>
  <c r="M19" i="86"/>
  <c r="J19" i="86"/>
  <c r="C19" i="86"/>
  <c r="J18" i="86"/>
  <c r="M18" i="86" s="1"/>
  <c r="J17" i="86"/>
  <c r="M17" i="86" s="1"/>
  <c r="J16" i="86"/>
  <c r="C16" i="86" s="1"/>
  <c r="J15" i="86"/>
  <c r="M15" i="86" s="1"/>
  <c r="C15" i="86"/>
  <c r="J14" i="86"/>
  <c r="C14" i="86" s="1"/>
  <c r="J13" i="86"/>
  <c r="M13" i="86" s="1"/>
  <c r="J12" i="86"/>
  <c r="M12" i="86" s="1"/>
  <c r="J11" i="86"/>
  <c r="C11" i="86" s="1"/>
  <c r="J10" i="86"/>
  <c r="C10" i="86" s="1"/>
  <c r="J9" i="86"/>
  <c r="C9" i="86" s="1"/>
  <c r="J8" i="86"/>
  <c r="C8" i="86"/>
  <c r="J7" i="86"/>
  <c r="C7" i="86" s="1"/>
  <c r="J6" i="86"/>
  <c r="C6" i="86" s="1"/>
  <c r="I6" i="86"/>
  <c r="J26" i="85"/>
  <c r="C26" i="85" s="1"/>
  <c r="J25" i="85"/>
  <c r="M25" i="85" s="1"/>
  <c r="J24" i="85"/>
  <c r="C24" i="85" s="1"/>
  <c r="J23" i="85"/>
  <c r="C23" i="85" s="1"/>
  <c r="J22" i="85"/>
  <c r="C22" i="85" s="1"/>
  <c r="M21" i="85"/>
  <c r="J21" i="85"/>
  <c r="C21" i="85" s="1"/>
  <c r="J20" i="85"/>
  <c r="M20" i="85" s="1"/>
  <c r="M19" i="85"/>
  <c r="J19" i="85"/>
  <c r="C19" i="85"/>
  <c r="M18" i="85"/>
  <c r="J18" i="85"/>
  <c r="C18" i="85" s="1"/>
  <c r="J17" i="85"/>
  <c r="M17" i="85" s="1"/>
  <c r="J16" i="85"/>
  <c r="C16" i="85" s="1"/>
  <c r="J15" i="85"/>
  <c r="C15" i="85" s="1"/>
  <c r="J14" i="85"/>
  <c r="C14" i="85" s="1"/>
  <c r="M13" i="85"/>
  <c r="J13" i="85"/>
  <c r="C13" i="85" s="1"/>
  <c r="J12" i="85"/>
  <c r="M12" i="85" s="1"/>
  <c r="J11" i="85"/>
  <c r="C11" i="85" s="1"/>
  <c r="J10" i="85"/>
  <c r="C10" i="85" s="1"/>
  <c r="J9" i="85"/>
  <c r="C9" i="85" s="1"/>
  <c r="J8" i="85"/>
  <c r="C8" i="85"/>
  <c r="J7" i="85"/>
  <c r="C7" i="85" s="1"/>
  <c r="J6" i="85"/>
  <c r="C6" i="85" s="1"/>
  <c r="I6" i="85"/>
  <c r="J26" i="84"/>
  <c r="C26" i="84" s="1"/>
  <c r="J25" i="84"/>
  <c r="M25" i="84" s="1"/>
  <c r="J24" i="84"/>
  <c r="C24" i="84" s="1"/>
  <c r="M23" i="84"/>
  <c r="J23" i="84"/>
  <c r="C23" i="84"/>
  <c r="M22" i="84"/>
  <c r="J22" i="84"/>
  <c r="C22" i="84" s="1"/>
  <c r="J21" i="84"/>
  <c r="C21" i="84" s="1"/>
  <c r="J20" i="84"/>
  <c r="M20" i="84" s="1"/>
  <c r="M19" i="84"/>
  <c r="J19" i="84"/>
  <c r="C19" i="84"/>
  <c r="M18" i="84"/>
  <c r="J18" i="84"/>
  <c r="C18" i="84" s="1"/>
  <c r="J17" i="84"/>
  <c r="M17" i="84" s="1"/>
  <c r="J16" i="84"/>
  <c r="C16" i="84" s="1"/>
  <c r="J15" i="84"/>
  <c r="M15" i="84" s="1"/>
  <c r="J14" i="84"/>
  <c r="C14" i="84" s="1"/>
  <c r="M13" i="84"/>
  <c r="J13" i="84"/>
  <c r="C13" i="84" s="1"/>
  <c r="J12" i="84"/>
  <c r="M12" i="84" s="1"/>
  <c r="J11" i="84"/>
  <c r="C11" i="84" s="1"/>
  <c r="J10" i="84"/>
  <c r="C10" i="84" s="1"/>
  <c r="J9" i="84"/>
  <c r="C9" i="84" s="1"/>
  <c r="J8" i="84"/>
  <c r="C8" i="84" s="1"/>
  <c r="J7" i="84"/>
  <c r="C7" i="84" s="1"/>
  <c r="J6" i="84"/>
  <c r="C6" i="84" s="1"/>
  <c r="I6" i="84"/>
  <c r="J26" i="83"/>
  <c r="C26" i="83" s="1"/>
  <c r="J25" i="83"/>
  <c r="M25" i="83" s="1"/>
  <c r="J24" i="83"/>
  <c r="C24" i="83" s="1"/>
  <c r="J23" i="83"/>
  <c r="C23" i="83" s="1"/>
  <c r="J22" i="83"/>
  <c r="C22" i="83" s="1"/>
  <c r="M21" i="83"/>
  <c r="J21" i="83"/>
  <c r="C21" i="83"/>
  <c r="J20" i="83"/>
  <c r="M20" i="83" s="1"/>
  <c r="J19" i="83"/>
  <c r="M19" i="83" s="1"/>
  <c r="C19" i="83"/>
  <c r="J18" i="83"/>
  <c r="M18" i="83" s="1"/>
  <c r="J17" i="83"/>
  <c r="M17" i="83" s="1"/>
  <c r="J16" i="83"/>
  <c r="C16" i="83" s="1"/>
  <c r="M15" i="83"/>
  <c r="J15" i="83"/>
  <c r="C15" i="83" s="1"/>
  <c r="J14" i="83"/>
  <c r="C14" i="83" s="1"/>
  <c r="M13" i="83"/>
  <c r="J13" i="83"/>
  <c r="C13" i="83" s="1"/>
  <c r="J12" i="83"/>
  <c r="M12" i="83" s="1"/>
  <c r="J11" i="83"/>
  <c r="C11" i="83" s="1"/>
  <c r="J10" i="83"/>
  <c r="C10" i="83" s="1"/>
  <c r="J9" i="83"/>
  <c r="C9" i="83" s="1"/>
  <c r="J8" i="83"/>
  <c r="C8" i="83"/>
  <c r="J7" i="83"/>
  <c r="C7" i="83" s="1"/>
  <c r="J6" i="83"/>
  <c r="C6" i="83" s="1"/>
  <c r="I6" i="83"/>
  <c r="J26" i="82"/>
  <c r="C26" i="82" s="1"/>
  <c r="J25" i="82"/>
  <c r="M25" i="82" s="1"/>
  <c r="J24" i="82"/>
  <c r="C24" i="82" s="1"/>
  <c r="J23" i="82"/>
  <c r="M23" i="82" s="1"/>
  <c r="J22" i="82"/>
  <c r="M22" i="82" s="1"/>
  <c r="J21" i="82"/>
  <c r="C21" i="82" s="1"/>
  <c r="M20" i="82"/>
  <c r="J20" i="82"/>
  <c r="C20" i="82"/>
  <c r="J19" i="82"/>
  <c r="M19" i="82" s="1"/>
  <c r="J18" i="82"/>
  <c r="M18" i="82" s="1"/>
  <c r="C18" i="82"/>
  <c r="J17" i="82"/>
  <c r="M17" i="82" s="1"/>
  <c r="J16" i="82"/>
  <c r="C16" i="82" s="1"/>
  <c r="J15" i="82"/>
  <c r="M15" i="82" s="1"/>
  <c r="J14" i="82"/>
  <c r="M14" i="82" s="1"/>
  <c r="J13" i="82"/>
  <c r="C13" i="82" s="1"/>
  <c r="J12" i="82"/>
  <c r="M12" i="82" s="1"/>
  <c r="C12" i="82"/>
  <c r="J11" i="82"/>
  <c r="C11" i="82"/>
  <c r="J10" i="82"/>
  <c r="C10" i="82" s="1"/>
  <c r="J9" i="82"/>
  <c r="C9" i="82"/>
  <c r="J8" i="82"/>
  <c r="C8" i="82" s="1"/>
  <c r="J7" i="82"/>
  <c r="C7" i="82"/>
  <c r="J6" i="82"/>
  <c r="C6" i="82" s="1"/>
  <c r="I6" i="82"/>
  <c r="J26" i="81"/>
  <c r="C26" i="81" s="1"/>
  <c r="J25" i="81"/>
  <c r="M25" i="81" s="1"/>
  <c r="J24" i="81"/>
  <c r="C24" i="81" s="1"/>
  <c r="M23" i="81"/>
  <c r="J23" i="81"/>
  <c r="C23" i="81" s="1"/>
  <c r="M22" i="81"/>
  <c r="J22" i="81"/>
  <c r="C22" i="81"/>
  <c r="J21" i="81"/>
  <c r="M21" i="81" s="1"/>
  <c r="M20" i="81"/>
  <c r="J20" i="81"/>
  <c r="C20" i="81"/>
  <c r="J19" i="81"/>
  <c r="M19" i="81" s="1"/>
  <c r="C19" i="81"/>
  <c r="J18" i="81"/>
  <c r="M18" i="81" s="1"/>
  <c r="J17" i="81"/>
  <c r="M17" i="81" s="1"/>
  <c r="J16" i="81"/>
  <c r="C16" i="81" s="1"/>
  <c r="M15" i="81"/>
  <c r="J15" i="81"/>
  <c r="C15" i="81" s="1"/>
  <c r="M14" i="81"/>
  <c r="J14" i="81"/>
  <c r="C14" i="81"/>
  <c r="J13" i="81"/>
  <c r="M13" i="81" s="1"/>
  <c r="M12" i="81"/>
  <c r="J12" i="81"/>
  <c r="C12" i="81"/>
  <c r="J11" i="81"/>
  <c r="C11" i="81"/>
  <c r="J10" i="81"/>
  <c r="C10" i="81" s="1"/>
  <c r="J9" i="81"/>
  <c r="C9" i="81" s="1"/>
  <c r="J8" i="81"/>
  <c r="C8" i="81"/>
  <c r="J7" i="81"/>
  <c r="C7" i="81"/>
  <c r="J6" i="81"/>
  <c r="C6" i="81" s="1"/>
  <c r="I6" i="81"/>
  <c r="J26" i="80"/>
  <c r="C26" i="80" s="1"/>
  <c r="J25" i="80"/>
  <c r="M25" i="80" s="1"/>
  <c r="J24" i="80"/>
  <c r="C24" i="80" s="1"/>
  <c r="J23" i="80"/>
  <c r="M23" i="80" s="1"/>
  <c r="J22" i="80"/>
  <c r="C22" i="80" s="1"/>
  <c r="J21" i="80"/>
  <c r="C21" i="80" s="1"/>
  <c r="J20" i="80"/>
  <c r="M20" i="80" s="1"/>
  <c r="J19" i="80"/>
  <c r="M19" i="80" s="1"/>
  <c r="C19" i="80"/>
  <c r="M18" i="80"/>
  <c r="J18" i="80"/>
  <c r="C18" i="80" s="1"/>
  <c r="J17" i="80"/>
  <c r="M17" i="80" s="1"/>
  <c r="J16" i="80"/>
  <c r="C16" i="80" s="1"/>
  <c r="J15" i="80"/>
  <c r="M15" i="80" s="1"/>
  <c r="C15" i="80"/>
  <c r="J14" i="80"/>
  <c r="C14" i="80" s="1"/>
  <c r="J13" i="80"/>
  <c r="C13" i="80" s="1"/>
  <c r="J12" i="80"/>
  <c r="M12" i="80" s="1"/>
  <c r="J11" i="80"/>
  <c r="C11" i="80" s="1"/>
  <c r="J10" i="80"/>
  <c r="C10" i="80" s="1"/>
  <c r="J9" i="80"/>
  <c r="C9" i="80" s="1"/>
  <c r="J8" i="80"/>
  <c r="C8" i="80"/>
  <c r="J7" i="80"/>
  <c r="C7" i="80" s="1"/>
  <c r="J6" i="80"/>
  <c r="C6" i="80" s="1"/>
  <c r="I6" i="80"/>
  <c r="J26" i="79"/>
  <c r="C26" i="79" s="1"/>
  <c r="J25" i="79"/>
  <c r="M25" i="79" s="1"/>
  <c r="J24" i="79"/>
  <c r="C24" i="79" s="1"/>
  <c r="M23" i="79"/>
  <c r="J23" i="79"/>
  <c r="C23" i="79" s="1"/>
  <c r="J22" i="79"/>
  <c r="M22" i="79" s="1"/>
  <c r="M21" i="79"/>
  <c r="J21" i="79"/>
  <c r="C21" i="79" s="1"/>
  <c r="J20" i="79"/>
  <c r="M20" i="79" s="1"/>
  <c r="C20" i="79"/>
  <c r="J19" i="79"/>
  <c r="M19" i="79" s="1"/>
  <c r="J18" i="79"/>
  <c r="M18" i="79" s="1"/>
  <c r="J17" i="79"/>
  <c r="M17" i="79" s="1"/>
  <c r="C17" i="79"/>
  <c r="M16" i="79"/>
  <c r="J16" i="79"/>
  <c r="C16" i="79" s="1"/>
  <c r="J15" i="79"/>
  <c r="C15" i="79" s="1"/>
  <c r="J14" i="79"/>
  <c r="M14" i="79" s="1"/>
  <c r="C14" i="79"/>
  <c r="J13" i="79"/>
  <c r="M13" i="79" s="1"/>
  <c r="J12" i="79"/>
  <c r="M12" i="79" s="1"/>
  <c r="C12" i="79"/>
  <c r="J11" i="79"/>
  <c r="C11" i="79"/>
  <c r="J10" i="79"/>
  <c r="C10" i="79" s="1"/>
  <c r="J9" i="79"/>
  <c r="C9" i="79" s="1"/>
  <c r="J8" i="79"/>
  <c r="C8" i="79"/>
  <c r="J7" i="79"/>
  <c r="C7" i="79"/>
  <c r="J6" i="79"/>
  <c r="C6" i="79" s="1"/>
  <c r="I6" i="79"/>
  <c r="J26" i="78"/>
  <c r="C26" i="78" s="1"/>
  <c r="J25" i="78"/>
  <c r="M25" i="78" s="1"/>
  <c r="J24" i="78"/>
  <c r="C24" i="78" s="1"/>
  <c r="J23" i="78"/>
  <c r="C23" i="78" s="1"/>
  <c r="J22" i="78"/>
  <c r="M22" i="78" s="1"/>
  <c r="J21" i="78"/>
  <c r="C21" i="78" s="1"/>
  <c r="J20" i="78"/>
  <c r="M20" i="78" s="1"/>
  <c r="J19" i="78"/>
  <c r="M19" i="78" s="1"/>
  <c r="C19" i="78"/>
  <c r="J18" i="78"/>
  <c r="C18" i="78" s="1"/>
  <c r="J17" i="78"/>
  <c r="M17" i="78" s="1"/>
  <c r="C17" i="78"/>
  <c r="J16" i="78"/>
  <c r="C16" i="78" s="1"/>
  <c r="J15" i="78"/>
  <c r="M15" i="78" s="1"/>
  <c r="J14" i="78"/>
  <c r="M14" i="78" s="1"/>
  <c r="M13" i="78"/>
  <c r="J13" i="78"/>
  <c r="C13" i="78" s="1"/>
  <c r="M12" i="78"/>
  <c r="J12" i="78"/>
  <c r="C12" i="78"/>
  <c r="J11" i="78"/>
  <c r="C11" i="78" s="1"/>
  <c r="J10" i="78"/>
  <c r="C10" i="78" s="1"/>
  <c r="J9" i="78"/>
  <c r="C9" i="78"/>
  <c r="J8" i="78"/>
  <c r="C8" i="78"/>
  <c r="J7" i="78"/>
  <c r="C7" i="78" s="1"/>
  <c r="J6" i="78"/>
  <c r="C6" i="78" s="1"/>
  <c r="I6" i="78"/>
  <c r="J26" i="77"/>
  <c r="C26" i="77" s="1"/>
  <c r="J25" i="77"/>
  <c r="M25" i="77" s="1"/>
  <c r="J24" i="77"/>
  <c r="C24" i="77" s="1"/>
  <c r="J23" i="77"/>
  <c r="M23" i="77" s="1"/>
  <c r="J22" i="77"/>
  <c r="M22" i="77" s="1"/>
  <c r="M21" i="77"/>
  <c r="J21" i="77"/>
  <c r="C21" i="77" s="1"/>
  <c r="J20" i="77"/>
  <c r="M20" i="77" s="1"/>
  <c r="J19" i="77"/>
  <c r="M19" i="77" s="1"/>
  <c r="J18" i="77"/>
  <c r="M18" i="77" s="1"/>
  <c r="J17" i="77"/>
  <c r="M17" i="77" s="1"/>
  <c r="J16" i="77"/>
  <c r="C16" i="77" s="1"/>
  <c r="J15" i="77"/>
  <c r="M15" i="77" s="1"/>
  <c r="J14" i="77"/>
  <c r="M14" i="77" s="1"/>
  <c r="C14" i="77"/>
  <c r="J13" i="77"/>
  <c r="C13" i="77" s="1"/>
  <c r="J12" i="77"/>
  <c r="M12" i="77" s="1"/>
  <c r="J11" i="77"/>
  <c r="C11" i="77"/>
  <c r="J10" i="77"/>
  <c r="C10" i="77" s="1"/>
  <c r="J9" i="77"/>
  <c r="C9" i="77"/>
  <c r="J8" i="77"/>
  <c r="C8" i="77"/>
  <c r="J7" i="77"/>
  <c r="C7" i="77"/>
  <c r="J6" i="77"/>
  <c r="C6" i="77" s="1"/>
  <c r="I6" i="77"/>
  <c r="J26" i="76"/>
  <c r="C26" i="76" s="1"/>
  <c r="J25" i="76"/>
  <c r="M25" i="76" s="1"/>
  <c r="J24" i="76"/>
  <c r="C24" i="76" s="1"/>
  <c r="J23" i="76"/>
  <c r="M23" i="76" s="1"/>
  <c r="C23" i="76"/>
  <c r="J22" i="76"/>
  <c r="C22" i="76" s="1"/>
  <c r="J21" i="76"/>
  <c r="C21" i="76" s="1"/>
  <c r="J20" i="76"/>
  <c r="M20" i="76" s="1"/>
  <c r="J19" i="76"/>
  <c r="M19" i="76" s="1"/>
  <c r="M18" i="76"/>
  <c r="J18" i="76"/>
  <c r="C18" i="76" s="1"/>
  <c r="J17" i="76"/>
  <c r="M17" i="76" s="1"/>
  <c r="J16" i="76"/>
  <c r="C16" i="76" s="1"/>
  <c r="J15" i="76"/>
  <c r="M15" i="76" s="1"/>
  <c r="C15" i="76"/>
  <c r="J14" i="76"/>
  <c r="C14" i="76" s="1"/>
  <c r="J13" i="76"/>
  <c r="C13" i="76" s="1"/>
  <c r="J12" i="76"/>
  <c r="M12" i="76" s="1"/>
  <c r="J11" i="76"/>
  <c r="C11" i="76" s="1"/>
  <c r="J10" i="76"/>
  <c r="C10" i="76" s="1"/>
  <c r="J9" i="76"/>
  <c r="C9" i="76" s="1"/>
  <c r="J8" i="76"/>
  <c r="C8" i="76"/>
  <c r="J7" i="76"/>
  <c r="C7" i="76" s="1"/>
  <c r="J6" i="76"/>
  <c r="C6" i="76" s="1"/>
  <c r="I6" i="76"/>
  <c r="J26" i="75"/>
  <c r="C26" i="75" s="1"/>
  <c r="J25" i="75"/>
  <c r="M25" i="75" s="1"/>
  <c r="J24" i="75"/>
  <c r="C24" i="75" s="1"/>
  <c r="J23" i="75"/>
  <c r="M23" i="75" s="1"/>
  <c r="J22" i="75"/>
  <c r="C22" i="75" s="1"/>
  <c r="J21" i="75"/>
  <c r="C21" i="75" s="1"/>
  <c r="J20" i="75"/>
  <c r="M20" i="75" s="1"/>
  <c r="C20" i="75"/>
  <c r="J19" i="75"/>
  <c r="M19" i="75" s="1"/>
  <c r="C19" i="75"/>
  <c r="J18" i="75"/>
  <c r="M18" i="75" s="1"/>
  <c r="J17" i="75"/>
  <c r="M17" i="75" s="1"/>
  <c r="J16" i="75"/>
  <c r="C16" i="75" s="1"/>
  <c r="J15" i="75"/>
  <c r="M15" i="75" s="1"/>
  <c r="J14" i="75"/>
  <c r="C14" i="75" s="1"/>
  <c r="M13" i="75"/>
  <c r="J13" i="75"/>
  <c r="C13" i="75" s="1"/>
  <c r="J12" i="75"/>
  <c r="M12" i="75" s="1"/>
  <c r="C12" i="75"/>
  <c r="J11" i="75"/>
  <c r="C11" i="75" s="1"/>
  <c r="J10" i="75"/>
  <c r="C10" i="75" s="1"/>
  <c r="J9" i="75"/>
  <c r="C9" i="75" s="1"/>
  <c r="J8" i="75"/>
  <c r="C8" i="75"/>
  <c r="J7" i="75"/>
  <c r="C7" i="75" s="1"/>
  <c r="J6" i="75"/>
  <c r="C6" i="75" s="1"/>
  <c r="I6" i="75"/>
  <c r="C46" i="74"/>
  <c r="C43" i="74"/>
  <c r="C40" i="74"/>
  <c r="G16" i="74"/>
  <c r="G17" i="74"/>
  <c r="G15" i="74"/>
  <c r="G14" i="74"/>
  <c r="C37" i="74" s="1"/>
  <c r="G13" i="74"/>
  <c r="C34" i="74" s="1"/>
  <c r="G12" i="74"/>
  <c r="C31" i="74" s="1"/>
  <c r="G11" i="74"/>
  <c r="C28" i="74" s="1"/>
  <c r="G10" i="74"/>
  <c r="C25" i="74" s="1"/>
  <c r="G9" i="74"/>
  <c r="C22" i="74" s="1"/>
  <c r="G8" i="74"/>
  <c r="C19" i="74" s="1"/>
  <c r="G7" i="74"/>
  <c r="C16" i="74" s="1"/>
  <c r="G6" i="74"/>
  <c r="C13" i="74" s="1"/>
  <c r="G5" i="74"/>
  <c r="C10" i="74" s="1"/>
  <c r="G4" i="74"/>
  <c r="C7" i="74" s="1"/>
  <c r="G3" i="74"/>
  <c r="C4" i="74" s="1"/>
  <c r="J26" i="73"/>
  <c r="C26" i="73" s="1"/>
  <c r="J25" i="73"/>
  <c r="M25" i="73" s="1"/>
  <c r="J24" i="73"/>
  <c r="C24" i="73" s="1"/>
  <c r="M23" i="73"/>
  <c r="J23" i="73"/>
  <c r="C23" i="73" s="1"/>
  <c r="J22" i="73"/>
  <c r="C22" i="73" s="1"/>
  <c r="J21" i="73"/>
  <c r="M21" i="73" s="1"/>
  <c r="M20" i="73"/>
  <c r="J20" i="73"/>
  <c r="C20" i="73"/>
  <c r="J19" i="73"/>
  <c r="M19" i="73" s="1"/>
  <c r="J18" i="73"/>
  <c r="M18" i="73" s="1"/>
  <c r="J17" i="73"/>
  <c r="M17" i="73" s="1"/>
  <c r="J16" i="73"/>
  <c r="C16" i="73" s="1"/>
  <c r="M15" i="73"/>
  <c r="J15" i="73"/>
  <c r="C15" i="73" s="1"/>
  <c r="J14" i="73"/>
  <c r="C14" i="73" s="1"/>
  <c r="J13" i="73"/>
  <c r="M13" i="73" s="1"/>
  <c r="C13" i="73"/>
  <c r="M12" i="73"/>
  <c r="J12" i="73"/>
  <c r="C12" i="73" s="1"/>
  <c r="J11" i="73"/>
  <c r="C11" i="73"/>
  <c r="J10" i="73"/>
  <c r="C10" i="73" s="1"/>
  <c r="J9" i="73"/>
  <c r="C9" i="73" s="1"/>
  <c r="J8" i="73"/>
  <c r="C8" i="73"/>
  <c r="J7" i="73"/>
  <c r="C7" i="73"/>
  <c r="J6" i="73"/>
  <c r="I6" i="73"/>
  <c r="C6" i="73"/>
  <c r="J26" i="72"/>
  <c r="C26" i="72" s="1"/>
  <c r="J25" i="72"/>
  <c r="M25" i="72" s="1"/>
  <c r="J24" i="72"/>
  <c r="C24" i="72" s="1"/>
  <c r="J23" i="72"/>
  <c r="M23" i="72" s="1"/>
  <c r="J22" i="72"/>
  <c r="C22" i="72" s="1"/>
  <c r="M21" i="72"/>
  <c r="J21" i="72"/>
  <c r="C21" i="72" s="1"/>
  <c r="J20" i="72"/>
  <c r="M20" i="72" s="1"/>
  <c r="C20" i="72"/>
  <c r="J19" i="72"/>
  <c r="M19" i="72" s="1"/>
  <c r="C19" i="72"/>
  <c r="M18" i="72"/>
  <c r="J18" i="72"/>
  <c r="C18" i="72" s="1"/>
  <c r="J17" i="72"/>
  <c r="M17" i="72" s="1"/>
  <c r="J16" i="72"/>
  <c r="C16" i="72" s="1"/>
  <c r="J15" i="72"/>
  <c r="M15" i="72" s="1"/>
  <c r="C15" i="72"/>
  <c r="J14" i="72"/>
  <c r="C14" i="72" s="1"/>
  <c r="M13" i="72"/>
  <c r="J13" i="72"/>
  <c r="C13" i="72" s="1"/>
  <c r="J12" i="72"/>
  <c r="M12" i="72" s="1"/>
  <c r="J11" i="72"/>
  <c r="C11" i="72"/>
  <c r="J10" i="72"/>
  <c r="C10" i="72" s="1"/>
  <c r="J9" i="72"/>
  <c r="C9" i="72" s="1"/>
  <c r="J8" i="72"/>
  <c r="C8" i="72"/>
  <c r="J7" i="72"/>
  <c r="C7" i="72"/>
  <c r="J6" i="72"/>
  <c r="C6" i="72" s="1"/>
  <c r="I6" i="72"/>
  <c r="J26" i="71"/>
  <c r="C26" i="71" s="1"/>
  <c r="J25" i="71"/>
  <c r="M25" i="71" s="1"/>
  <c r="J24" i="71"/>
  <c r="C24" i="71" s="1"/>
  <c r="M23" i="71"/>
  <c r="J23" i="71"/>
  <c r="C23" i="71" s="1"/>
  <c r="J22" i="71"/>
  <c r="C22" i="71" s="1"/>
  <c r="J21" i="71"/>
  <c r="M21" i="71" s="1"/>
  <c r="J20" i="71"/>
  <c r="M20" i="71" s="1"/>
  <c r="J19" i="71"/>
  <c r="M19" i="71" s="1"/>
  <c r="C19" i="71"/>
  <c r="J18" i="71"/>
  <c r="M18" i="71" s="1"/>
  <c r="J17" i="71"/>
  <c r="M17" i="71" s="1"/>
  <c r="J16" i="71"/>
  <c r="C16" i="71" s="1"/>
  <c r="M15" i="71"/>
  <c r="J15" i="71"/>
  <c r="C15" i="71" s="1"/>
  <c r="J14" i="71"/>
  <c r="C14" i="71" s="1"/>
  <c r="J13" i="71"/>
  <c r="M13" i="71" s="1"/>
  <c r="J12" i="71"/>
  <c r="M12" i="71" s="1"/>
  <c r="J11" i="71"/>
  <c r="C11" i="71" s="1"/>
  <c r="J10" i="71"/>
  <c r="C10" i="71" s="1"/>
  <c r="J9" i="71"/>
  <c r="C9" i="71" s="1"/>
  <c r="J8" i="71"/>
  <c r="C8" i="71"/>
  <c r="J7" i="71"/>
  <c r="C7" i="71" s="1"/>
  <c r="J6" i="71"/>
  <c r="C6" i="71" s="1"/>
  <c r="I6" i="71"/>
  <c r="J26" i="70"/>
  <c r="C26" i="70" s="1"/>
  <c r="J25" i="70"/>
  <c r="M25" i="70" s="1"/>
  <c r="J24" i="70"/>
  <c r="C24" i="70" s="1"/>
  <c r="J23" i="70"/>
  <c r="M23" i="70" s="1"/>
  <c r="C23" i="70"/>
  <c r="M22" i="70"/>
  <c r="J22" i="70"/>
  <c r="C22" i="70" s="1"/>
  <c r="J21" i="70"/>
  <c r="M21" i="70" s="1"/>
  <c r="J20" i="70"/>
  <c r="M20" i="70" s="1"/>
  <c r="C20" i="70"/>
  <c r="J19" i="70"/>
  <c r="M19" i="70" s="1"/>
  <c r="J18" i="70"/>
  <c r="M18" i="70" s="1"/>
  <c r="J17" i="70"/>
  <c r="M17" i="70" s="1"/>
  <c r="J16" i="70"/>
  <c r="C16" i="70" s="1"/>
  <c r="J15" i="70"/>
  <c r="M15" i="70" s="1"/>
  <c r="C15" i="70"/>
  <c r="M14" i="70"/>
  <c r="J14" i="70"/>
  <c r="C14" i="70" s="1"/>
  <c r="J13" i="70"/>
  <c r="M13" i="70" s="1"/>
  <c r="J12" i="70"/>
  <c r="M12" i="70" s="1"/>
  <c r="C12" i="70"/>
  <c r="J11" i="70"/>
  <c r="C11" i="70" s="1"/>
  <c r="J10" i="70"/>
  <c r="C10" i="70" s="1"/>
  <c r="J9" i="70"/>
  <c r="C9" i="70" s="1"/>
  <c r="J8" i="70"/>
  <c r="C8" i="70"/>
  <c r="J7" i="70"/>
  <c r="C7" i="70" s="1"/>
  <c r="J6" i="70"/>
  <c r="C6" i="70" s="1"/>
  <c r="I6" i="70"/>
  <c r="J26" i="69"/>
  <c r="C26" i="69" s="1"/>
  <c r="J25" i="69"/>
  <c r="M25" i="69" s="1"/>
  <c r="J24" i="69"/>
  <c r="C24" i="69" s="1"/>
  <c r="J23" i="69"/>
  <c r="C23" i="69" s="1"/>
  <c r="J22" i="69"/>
  <c r="M22" i="69" s="1"/>
  <c r="J21" i="69"/>
  <c r="M21" i="69" s="1"/>
  <c r="J20" i="69"/>
  <c r="M20" i="69" s="1"/>
  <c r="C20" i="69"/>
  <c r="J19" i="69"/>
  <c r="M19" i="69" s="1"/>
  <c r="J18" i="69"/>
  <c r="M18" i="69" s="1"/>
  <c r="J17" i="69"/>
  <c r="M17" i="69" s="1"/>
  <c r="J16" i="69"/>
  <c r="C16" i="69" s="1"/>
  <c r="J15" i="69"/>
  <c r="C15" i="69" s="1"/>
  <c r="J14" i="69"/>
  <c r="M14" i="69" s="1"/>
  <c r="J13" i="69"/>
  <c r="M13" i="69" s="1"/>
  <c r="J12" i="69"/>
  <c r="M12" i="69" s="1"/>
  <c r="C12" i="69"/>
  <c r="J11" i="69"/>
  <c r="C11" i="69"/>
  <c r="J10" i="69"/>
  <c r="C10" i="69" s="1"/>
  <c r="J9" i="69"/>
  <c r="C9" i="69" s="1"/>
  <c r="J8" i="69"/>
  <c r="C8" i="69"/>
  <c r="J7" i="69"/>
  <c r="C7" i="69"/>
  <c r="J6" i="69"/>
  <c r="C6" i="69" s="1"/>
  <c r="I6" i="69"/>
  <c r="J26" i="68"/>
  <c r="C26" i="68" s="1"/>
  <c r="J25" i="68"/>
  <c r="M25" i="68" s="1"/>
  <c r="J24" i="68"/>
  <c r="C24" i="68" s="1"/>
  <c r="J23" i="68"/>
  <c r="M23" i="68" s="1"/>
  <c r="J22" i="68"/>
  <c r="M22" i="68" s="1"/>
  <c r="M21" i="68"/>
  <c r="J21" i="68"/>
  <c r="C21" i="68"/>
  <c r="J20" i="68"/>
  <c r="M20" i="68" s="1"/>
  <c r="J19" i="68"/>
  <c r="M19" i="68" s="1"/>
  <c r="J18" i="68"/>
  <c r="M18" i="68" s="1"/>
  <c r="J17" i="68"/>
  <c r="M17" i="68" s="1"/>
  <c r="J16" i="68"/>
  <c r="C16" i="68" s="1"/>
  <c r="J15" i="68"/>
  <c r="M15" i="68" s="1"/>
  <c r="J14" i="68"/>
  <c r="M14" i="68" s="1"/>
  <c r="M13" i="68"/>
  <c r="J13" i="68"/>
  <c r="C13" i="68"/>
  <c r="J12" i="68"/>
  <c r="M12" i="68" s="1"/>
  <c r="J11" i="68"/>
  <c r="C11" i="68"/>
  <c r="J10" i="68"/>
  <c r="C10" i="68" s="1"/>
  <c r="J9" i="68"/>
  <c r="C9" i="68"/>
  <c r="J8" i="68"/>
  <c r="C8" i="68" s="1"/>
  <c r="J7" i="68"/>
  <c r="C7" i="68"/>
  <c r="J6" i="68"/>
  <c r="C6" i="68" s="1"/>
  <c r="I6" i="68"/>
  <c r="J26" i="67"/>
  <c r="C26" i="67" s="1"/>
  <c r="J25" i="67"/>
  <c r="M25" i="67" s="1"/>
  <c r="J24" i="67"/>
  <c r="C24" i="67" s="1"/>
  <c r="J23" i="67"/>
  <c r="C23" i="67" s="1"/>
  <c r="M22" i="67"/>
  <c r="J22" i="67"/>
  <c r="C22" i="67" s="1"/>
  <c r="M21" i="67"/>
  <c r="J21" i="67"/>
  <c r="C21" i="67" s="1"/>
  <c r="J20" i="67"/>
  <c r="M20" i="67" s="1"/>
  <c r="J19" i="67"/>
  <c r="M19" i="67" s="1"/>
  <c r="J18" i="67"/>
  <c r="M18" i="67" s="1"/>
  <c r="J17" i="67"/>
  <c r="M17" i="67" s="1"/>
  <c r="J16" i="67"/>
  <c r="C16" i="67" s="1"/>
  <c r="J15" i="67"/>
  <c r="C15" i="67" s="1"/>
  <c r="J14" i="67"/>
  <c r="C14" i="67" s="1"/>
  <c r="J13" i="67"/>
  <c r="C13" i="67" s="1"/>
  <c r="J12" i="67"/>
  <c r="M12" i="67" s="1"/>
  <c r="J11" i="67"/>
  <c r="C11" i="67" s="1"/>
  <c r="J10" i="67"/>
  <c r="C10" i="67" s="1"/>
  <c r="J9" i="67"/>
  <c r="C9" i="67" s="1"/>
  <c r="J8" i="67"/>
  <c r="C8" i="67"/>
  <c r="J7" i="67"/>
  <c r="C7" i="67" s="1"/>
  <c r="J6" i="67"/>
  <c r="C6" i="67" s="1"/>
  <c r="I6" i="67"/>
  <c r="J26" i="66"/>
  <c r="C26" i="66" s="1"/>
  <c r="J25" i="66"/>
  <c r="M25" i="66" s="1"/>
  <c r="J24" i="66"/>
  <c r="C24" i="66" s="1"/>
  <c r="J23" i="66"/>
  <c r="M23" i="66" s="1"/>
  <c r="C23" i="66"/>
  <c r="J22" i="66"/>
  <c r="C22" i="66" s="1"/>
  <c r="J21" i="66"/>
  <c r="M21" i="66" s="1"/>
  <c r="J20" i="66"/>
  <c r="M20" i="66" s="1"/>
  <c r="C20" i="66"/>
  <c r="M19" i="66"/>
  <c r="J19" i="66"/>
  <c r="C19" i="66" s="1"/>
  <c r="J18" i="66"/>
  <c r="M18" i="66" s="1"/>
  <c r="J17" i="66"/>
  <c r="M17" i="66" s="1"/>
  <c r="J16" i="66"/>
  <c r="C16" i="66" s="1"/>
  <c r="J15" i="66"/>
  <c r="M15" i="66" s="1"/>
  <c r="C15" i="66"/>
  <c r="M14" i="66"/>
  <c r="J14" i="66"/>
  <c r="C14" i="66" s="1"/>
  <c r="J13" i="66"/>
  <c r="M13" i="66" s="1"/>
  <c r="J12" i="66"/>
  <c r="M12" i="66" s="1"/>
  <c r="C12" i="66"/>
  <c r="J11" i="66"/>
  <c r="C11" i="66" s="1"/>
  <c r="J10" i="66"/>
  <c r="C10" i="66" s="1"/>
  <c r="J9" i="66"/>
  <c r="C9" i="66" s="1"/>
  <c r="J8" i="66"/>
  <c r="C8" i="66" s="1"/>
  <c r="J7" i="66"/>
  <c r="C7" i="66" s="1"/>
  <c r="J6" i="66"/>
  <c r="C6" i="66" s="1"/>
  <c r="I6" i="66"/>
  <c r="J26" i="65"/>
  <c r="C26" i="65" s="1"/>
  <c r="J25" i="65"/>
  <c r="M25" i="65" s="1"/>
  <c r="J24" i="65"/>
  <c r="C24" i="65" s="1"/>
  <c r="J23" i="65"/>
  <c r="C23" i="65" s="1"/>
  <c r="J22" i="65"/>
  <c r="C22" i="65" s="1"/>
  <c r="J21" i="65"/>
  <c r="M21" i="65" s="1"/>
  <c r="J20" i="65"/>
  <c r="M20" i="65" s="1"/>
  <c r="J19" i="65"/>
  <c r="M19" i="65" s="1"/>
  <c r="C19" i="65"/>
  <c r="J18" i="65"/>
  <c r="M18" i="65" s="1"/>
  <c r="J17" i="65"/>
  <c r="M17" i="65" s="1"/>
  <c r="J16" i="65"/>
  <c r="C16" i="65" s="1"/>
  <c r="M15" i="65"/>
  <c r="J15" i="65"/>
  <c r="C15" i="65" s="1"/>
  <c r="J14" i="65"/>
  <c r="C14" i="65" s="1"/>
  <c r="J13" i="65"/>
  <c r="M13" i="65" s="1"/>
  <c r="J12" i="65"/>
  <c r="M12" i="65" s="1"/>
  <c r="J11" i="65"/>
  <c r="C11" i="65" s="1"/>
  <c r="J10" i="65"/>
  <c r="C10" i="65" s="1"/>
  <c r="J9" i="65"/>
  <c r="C9" i="65" s="1"/>
  <c r="J8" i="65"/>
  <c r="C8" i="65" s="1"/>
  <c r="J7" i="65"/>
  <c r="C7" i="65" s="1"/>
  <c r="J6" i="65"/>
  <c r="C6" i="65" s="1"/>
  <c r="I6" i="65"/>
  <c r="J26" i="64"/>
  <c r="C26" i="64" s="1"/>
  <c r="J25" i="64"/>
  <c r="M25" i="64" s="1"/>
  <c r="J24" i="64"/>
  <c r="C24" i="64" s="1"/>
  <c r="J23" i="64"/>
  <c r="C23" i="64" s="1"/>
  <c r="M22" i="64"/>
  <c r="J22" i="64"/>
  <c r="C22" i="64" s="1"/>
  <c r="M21" i="64"/>
  <c r="J21" i="64"/>
  <c r="C21" i="64"/>
  <c r="M20" i="64"/>
  <c r="J20" i="64"/>
  <c r="C20" i="64"/>
  <c r="M19" i="64"/>
  <c r="J19" i="64"/>
  <c r="C19" i="64"/>
  <c r="J18" i="64"/>
  <c r="M18" i="64" s="1"/>
  <c r="J17" i="64"/>
  <c r="M17" i="64" s="1"/>
  <c r="J16" i="64"/>
  <c r="C16" i="64" s="1"/>
  <c r="J15" i="64"/>
  <c r="C15" i="64" s="1"/>
  <c r="M14" i="64"/>
  <c r="J14" i="64"/>
  <c r="C14" i="64" s="1"/>
  <c r="M13" i="64"/>
  <c r="J13" i="64"/>
  <c r="C13" i="64"/>
  <c r="M12" i="64"/>
  <c r="J12" i="64"/>
  <c r="C12" i="64"/>
  <c r="J11" i="64"/>
  <c r="C11" i="64" s="1"/>
  <c r="J10" i="64"/>
  <c r="C10" i="64" s="1"/>
  <c r="J9" i="64"/>
  <c r="C9" i="64" s="1"/>
  <c r="J8" i="64"/>
  <c r="C8" i="64"/>
  <c r="J7" i="64"/>
  <c r="C7" i="64" s="1"/>
  <c r="J6" i="64"/>
  <c r="C6" i="64" s="1"/>
  <c r="I6" i="64"/>
  <c r="J26" i="63"/>
  <c r="C26" i="63" s="1"/>
  <c r="J25" i="63"/>
  <c r="M25" i="63" s="1"/>
  <c r="J24" i="63"/>
  <c r="C24" i="63" s="1"/>
  <c r="J23" i="63"/>
  <c r="M23" i="63" s="1"/>
  <c r="J22" i="63"/>
  <c r="C22" i="63" s="1"/>
  <c r="J21" i="63"/>
  <c r="M21" i="63" s="1"/>
  <c r="J20" i="63"/>
  <c r="M20" i="63" s="1"/>
  <c r="C20" i="63"/>
  <c r="J19" i="63"/>
  <c r="M19" i="63" s="1"/>
  <c r="C19" i="63"/>
  <c r="J18" i="63"/>
  <c r="M18" i="63" s="1"/>
  <c r="J17" i="63"/>
  <c r="M17" i="63" s="1"/>
  <c r="J16" i="63"/>
  <c r="C16" i="63" s="1"/>
  <c r="J15" i="63"/>
  <c r="M15" i="63" s="1"/>
  <c r="J14" i="63"/>
  <c r="C14" i="63" s="1"/>
  <c r="M13" i="63"/>
  <c r="J13" i="63"/>
  <c r="C13" i="63" s="1"/>
  <c r="J12" i="63"/>
  <c r="M12" i="63" s="1"/>
  <c r="J11" i="63"/>
  <c r="C11" i="63" s="1"/>
  <c r="J10" i="63"/>
  <c r="C10" i="63" s="1"/>
  <c r="J9" i="63"/>
  <c r="C9" i="63" s="1"/>
  <c r="J8" i="63"/>
  <c r="C8" i="63"/>
  <c r="J7" i="63"/>
  <c r="C7" i="63" s="1"/>
  <c r="J6" i="63"/>
  <c r="C6" i="63" s="1"/>
  <c r="I6" i="63"/>
  <c r="J26" i="62"/>
  <c r="C26" i="62" s="1"/>
  <c r="J25" i="62"/>
  <c r="M25" i="62" s="1"/>
  <c r="J24" i="62"/>
  <c r="C24" i="62" s="1"/>
  <c r="J23" i="62"/>
  <c r="C23" i="62" s="1"/>
  <c r="J22" i="62"/>
  <c r="M22" i="62" s="1"/>
  <c r="J21" i="62"/>
  <c r="M21" i="62" s="1"/>
  <c r="J20" i="62"/>
  <c r="M20" i="62" s="1"/>
  <c r="J19" i="62"/>
  <c r="M19" i="62" s="1"/>
  <c r="J18" i="62"/>
  <c r="M18" i="62" s="1"/>
  <c r="J17" i="62"/>
  <c r="M17" i="62" s="1"/>
  <c r="J16" i="62"/>
  <c r="C16" i="62" s="1"/>
  <c r="J15" i="62"/>
  <c r="C15" i="62" s="1"/>
  <c r="J14" i="62"/>
  <c r="M14" i="62" s="1"/>
  <c r="C14" i="62"/>
  <c r="M13" i="62"/>
  <c r="J13" i="62"/>
  <c r="C13" i="62" s="1"/>
  <c r="J12" i="62"/>
  <c r="M12" i="62" s="1"/>
  <c r="J11" i="62"/>
  <c r="C11" i="62"/>
  <c r="J10" i="62"/>
  <c r="C10" i="62" s="1"/>
  <c r="J9" i="62"/>
  <c r="C9" i="62" s="1"/>
  <c r="J8" i="62"/>
  <c r="C8" i="62"/>
  <c r="J7" i="62"/>
  <c r="C7" i="62"/>
  <c r="J6" i="62"/>
  <c r="C6" i="62" s="1"/>
  <c r="I6" i="62"/>
  <c r="J26" i="61"/>
  <c r="C26" i="61" s="1"/>
  <c r="J25" i="61"/>
  <c r="M25" i="61" s="1"/>
  <c r="J24" i="61"/>
  <c r="C24" i="61" s="1"/>
  <c r="J23" i="61"/>
  <c r="C23" i="61" s="1"/>
  <c r="J22" i="61"/>
  <c r="M22" i="61" s="1"/>
  <c r="M21" i="61"/>
  <c r="J21" i="61"/>
  <c r="C21" i="61"/>
  <c r="J20" i="61"/>
  <c r="M20" i="61" s="1"/>
  <c r="J19" i="61"/>
  <c r="M19" i="61" s="1"/>
  <c r="C19" i="61"/>
  <c r="J18" i="61"/>
  <c r="M18" i="61" s="1"/>
  <c r="J17" i="61"/>
  <c r="M17" i="61" s="1"/>
  <c r="J16" i="61"/>
  <c r="C16" i="61" s="1"/>
  <c r="J15" i="61"/>
  <c r="M15" i="61" s="1"/>
  <c r="M14" i="61"/>
  <c r="J14" i="61"/>
  <c r="C14" i="61"/>
  <c r="J13" i="61"/>
  <c r="C13" i="61" s="1"/>
  <c r="J12" i="61"/>
  <c r="M12" i="61" s="1"/>
  <c r="J11" i="61"/>
  <c r="C11" i="61"/>
  <c r="J10" i="61"/>
  <c r="C10" i="61"/>
  <c r="J9" i="61"/>
  <c r="C9" i="61" s="1"/>
  <c r="J8" i="61"/>
  <c r="C8" i="61"/>
  <c r="J7" i="61"/>
  <c r="C7" i="61"/>
  <c r="J6" i="61"/>
  <c r="C6" i="61" s="1"/>
  <c r="I6" i="61"/>
  <c r="J26" i="60"/>
  <c r="C26" i="60" s="1"/>
  <c r="J25" i="60"/>
  <c r="M25" i="60" s="1"/>
  <c r="J24" i="60"/>
  <c r="C24" i="60" s="1"/>
  <c r="J23" i="60"/>
  <c r="C23" i="60" s="1"/>
  <c r="J22" i="60"/>
  <c r="C22" i="60" s="1"/>
  <c r="J21" i="60"/>
  <c r="C21" i="60" s="1"/>
  <c r="J20" i="60"/>
  <c r="M20" i="60" s="1"/>
  <c r="J19" i="60"/>
  <c r="M19" i="60" s="1"/>
  <c r="J18" i="60"/>
  <c r="M18" i="60" s="1"/>
  <c r="J17" i="60"/>
  <c r="M17" i="60" s="1"/>
  <c r="J16" i="60"/>
  <c r="C16" i="60" s="1"/>
  <c r="J15" i="60"/>
  <c r="C15" i="60" s="1"/>
  <c r="J14" i="60"/>
  <c r="C14" i="60" s="1"/>
  <c r="M13" i="60"/>
  <c r="J13" i="60"/>
  <c r="C13" i="60" s="1"/>
  <c r="J12" i="60"/>
  <c r="M12" i="60" s="1"/>
  <c r="J11" i="60"/>
  <c r="C11" i="60" s="1"/>
  <c r="J10" i="60"/>
  <c r="C10" i="60" s="1"/>
  <c r="J9" i="60"/>
  <c r="C9" i="60" s="1"/>
  <c r="J8" i="60"/>
  <c r="C8" i="60"/>
  <c r="J7" i="60"/>
  <c r="C7" i="60" s="1"/>
  <c r="J6" i="60"/>
  <c r="C6" i="60" s="1"/>
  <c r="I6" i="60"/>
  <c r="J26" i="59"/>
  <c r="C26" i="59"/>
  <c r="J25" i="59"/>
  <c r="C25" i="59" s="1"/>
  <c r="J24" i="59"/>
  <c r="M24" i="59" s="1"/>
  <c r="J23" i="59"/>
  <c r="C23" i="59" s="1"/>
  <c r="M22" i="59"/>
  <c r="J22" i="59"/>
  <c r="C22" i="59" s="1"/>
  <c r="J21" i="59"/>
  <c r="M21" i="59" s="1"/>
  <c r="C21" i="59"/>
  <c r="J20" i="59"/>
  <c r="C20" i="59" s="1"/>
  <c r="J19" i="59"/>
  <c r="M19" i="59" s="1"/>
  <c r="C19" i="59"/>
  <c r="J18" i="59"/>
  <c r="M18" i="59" s="1"/>
  <c r="J17" i="59"/>
  <c r="C17" i="59" s="1"/>
  <c r="J16" i="59"/>
  <c r="M16" i="59" s="1"/>
  <c r="J15" i="59"/>
  <c r="C15" i="59" s="1"/>
  <c r="J14" i="59"/>
  <c r="M14" i="59" s="1"/>
  <c r="J13" i="59"/>
  <c r="M13" i="59" s="1"/>
  <c r="C13" i="59"/>
  <c r="J12" i="59"/>
  <c r="C12" i="59" s="1"/>
  <c r="J11" i="59"/>
  <c r="C11" i="59" s="1"/>
  <c r="J10" i="59"/>
  <c r="C10" i="59"/>
  <c r="J9" i="59"/>
  <c r="C9" i="59"/>
  <c r="J8" i="59"/>
  <c r="C8" i="59" s="1"/>
  <c r="J7" i="59"/>
  <c r="C7" i="59" s="1"/>
  <c r="J6" i="59"/>
  <c r="I6" i="59"/>
  <c r="C6" i="59"/>
  <c r="G15" i="58"/>
  <c r="G14" i="58"/>
  <c r="C37" i="58" s="1"/>
  <c r="G13" i="58"/>
  <c r="C34" i="58" s="1"/>
  <c r="G12" i="58"/>
  <c r="C31" i="58" s="1"/>
  <c r="G11" i="58"/>
  <c r="C28" i="58" s="1"/>
  <c r="G10" i="58"/>
  <c r="C25" i="58" s="1"/>
  <c r="G9" i="58"/>
  <c r="C22" i="58" s="1"/>
  <c r="G8" i="58"/>
  <c r="C19" i="58" s="1"/>
  <c r="G7" i="58"/>
  <c r="C16" i="58" s="1"/>
  <c r="G6" i="58"/>
  <c r="C13" i="58" s="1"/>
  <c r="G5" i="58"/>
  <c r="C10" i="58" s="1"/>
  <c r="G4" i="58"/>
  <c r="C7" i="58" s="1"/>
  <c r="G3" i="58"/>
  <c r="C4" i="58" s="1"/>
  <c r="J26" i="57"/>
  <c r="C26" i="57" s="1"/>
  <c r="J25" i="57"/>
  <c r="M25" i="57" s="1"/>
  <c r="J24" i="57"/>
  <c r="C24" i="57" s="1"/>
  <c r="J23" i="57"/>
  <c r="M23" i="57" s="1"/>
  <c r="J22" i="57"/>
  <c r="M22" i="57" s="1"/>
  <c r="C22" i="57"/>
  <c r="J21" i="57"/>
  <c r="M21" i="57" s="1"/>
  <c r="J20" i="57"/>
  <c r="C20" i="57" s="1"/>
  <c r="J19" i="57"/>
  <c r="M19" i="57" s="1"/>
  <c r="J18" i="57"/>
  <c r="M18" i="57" s="1"/>
  <c r="C18" i="57"/>
  <c r="J17" i="57"/>
  <c r="M17" i="57" s="1"/>
  <c r="J16" i="57"/>
  <c r="C16" i="57" s="1"/>
  <c r="J15" i="57"/>
  <c r="M15" i="57" s="1"/>
  <c r="J14" i="57"/>
  <c r="M14" i="57" s="1"/>
  <c r="C14" i="57"/>
  <c r="J13" i="57"/>
  <c r="M13" i="57" s="1"/>
  <c r="J12" i="57"/>
  <c r="C12" i="57" s="1"/>
  <c r="J11" i="57"/>
  <c r="C11" i="57"/>
  <c r="J10" i="57"/>
  <c r="C10" i="57" s="1"/>
  <c r="J9" i="57"/>
  <c r="C9" i="57"/>
  <c r="J8" i="57"/>
  <c r="C8" i="57" s="1"/>
  <c r="J7" i="57"/>
  <c r="C7" i="57"/>
  <c r="J6" i="57"/>
  <c r="C6" i="57" s="1"/>
  <c r="I6" i="57"/>
  <c r="J26" i="56"/>
  <c r="C26" i="56" s="1"/>
  <c r="J25" i="56"/>
  <c r="M25" i="56" s="1"/>
  <c r="J24" i="56"/>
  <c r="C24" i="56" s="1"/>
  <c r="J23" i="56"/>
  <c r="C23" i="56" s="1"/>
  <c r="J22" i="56"/>
  <c r="M22" i="56" s="1"/>
  <c r="C22" i="56"/>
  <c r="M21" i="56"/>
  <c r="J21" i="56"/>
  <c r="C21" i="56" s="1"/>
  <c r="J20" i="56"/>
  <c r="M20" i="56" s="1"/>
  <c r="C20" i="56"/>
  <c r="J19" i="56"/>
  <c r="M19" i="56" s="1"/>
  <c r="C19" i="56"/>
  <c r="J18" i="56"/>
  <c r="M18" i="56" s="1"/>
  <c r="J17" i="56"/>
  <c r="M17" i="56" s="1"/>
  <c r="J16" i="56"/>
  <c r="C16" i="56" s="1"/>
  <c r="J15" i="56"/>
  <c r="C15" i="56" s="1"/>
  <c r="J14" i="56"/>
  <c r="M14" i="56" s="1"/>
  <c r="J13" i="56"/>
  <c r="C13" i="56" s="1"/>
  <c r="J12" i="56"/>
  <c r="M12" i="56" s="1"/>
  <c r="C12" i="56"/>
  <c r="J11" i="56"/>
  <c r="C11" i="56"/>
  <c r="J10" i="56"/>
  <c r="C10" i="56" s="1"/>
  <c r="J9" i="56"/>
  <c r="C9" i="56" s="1"/>
  <c r="J8" i="56"/>
  <c r="C8" i="56"/>
  <c r="J7" i="56"/>
  <c r="C7" i="56"/>
  <c r="J6" i="56"/>
  <c r="C6" i="56" s="1"/>
  <c r="I6" i="56"/>
  <c r="J26" i="55"/>
  <c r="C26" i="55" s="1"/>
  <c r="J25" i="55"/>
  <c r="M25" i="55" s="1"/>
  <c r="J24" i="55"/>
  <c r="C24" i="55" s="1"/>
  <c r="J23" i="55"/>
  <c r="C23" i="55" s="1"/>
  <c r="M22" i="55"/>
  <c r="J22" i="55"/>
  <c r="C22" i="55"/>
  <c r="J21" i="55"/>
  <c r="M21" i="55" s="1"/>
  <c r="J20" i="55"/>
  <c r="M20" i="55" s="1"/>
  <c r="C20" i="55"/>
  <c r="J19" i="55"/>
  <c r="M19" i="55" s="1"/>
  <c r="J18" i="55"/>
  <c r="M18" i="55" s="1"/>
  <c r="J17" i="55"/>
  <c r="M17" i="55" s="1"/>
  <c r="J16" i="55"/>
  <c r="C16" i="55" s="1"/>
  <c r="J15" i="55"/>
  <c r="M15" i="55" s="1"/>
  <c r="C15" i="55"/>
  <c r="M14" i="55"/>
  <c r="J14" i="55"/>
  <c r="C14" i="55"/>
  <c r="J13" i="55"/>
  <c r="M13" i="55" s="1"/>
  <c r="J12" i="55"/>
  <c r="M12" i="55" s="1"/>
  <c r="C12" i="55"/>
  <c r="J11" i="55"/>
  <c r="C11" i="55"/>
  <c r="J10" i="55"/>
  <c r="C10" i="55" s="1"/>
  <c r="J9" i="55"/>
  <c r="C9" i="55" s="1"/>
  <c r="J8" i="55"/>
  <c r="C8" i="55"/>
  <c r="J7" i="55"/>
  <c r="C7" i="55"/>
  <c r="J6" i="55"/>
  <c r="C6" i="55" s="1"/>
  <c r="I6" i="55"/>
  <c r="J26" i="54"/>
  <c r="C26" i="54" s="1"/>
  <c r="J25" i="54"/>
  <c r="M25" i="54" s="1"/>
  <c r="J24" i="54"/>
  <c r="M24" i="54" s="1"/>
  <c r="J23" i="54"/>
  <c r="M23" i="54" s="1"/>
  <c r="J22" i="54"/>
  <c r="C22" i="54" s="1"/>
  <c r="J21" i="54"/>
  <c r="C21" i="54" s="1"/>
  <c r="J20" i="54"/>
  <c r="M20" i="54" s="1"/>
  <c r="J19" i="54"/>
  <c r="M19" i="54" s="1"/>
  <c r="J18" i="54"/>
  <c r="M18" i="54" s="1"/>
  <c r="C18" i="54"/>
  <c r="J17" i="54"/>
  <c r="M17" i="54" s="1"/>
  <c r="J16" i="54"/>
  <c r="M16" i="54" s="1"/>
  <c r="J15" i="54"/>
  <c r="M15" i="54" s="1"/>
  <c r="J14" i="54"/>
  <c r="M14" i="54" s="1"/>
  <c r="C14" i="54"/>
  <c r="J13" i="54"/>
  <c r="C13" i="54" s="1"/>
  <c r="J12" i="54"/>
  <c r="M12" i="54" s="1"/>
  <c r="C12" i="54"/>
  <c r="J11" i="54"/>
  <c r="C11" i="54"/>
  <c r="J10" i="54"/>
  <c r="C10" i="54"/>
  <c r="J9" i="54"/>
  <c r="C9" i="54"/>
  <c r="J8" i="54"/>
  <c r="C8" i="54"/>
  <c r="J7" i="54"/>
  <c r="C7" i="54"/>
  <c r="J6" i="54"/>
  <c r="C6" i="54" s="1"/>
  <c r="I6" i="54"/>
  <c r="J26" i="53"/>
  <c r="C26" i="53" s="1"/>
  <c r="J25" i="53"/>
  <c r="M25" i="53" s="1"/>
  <c r="J24" i="53"/>
  <c r="C24" i="53" s="1"/>
  <c r="J23" i="53"/>
  <c r="C23" i="53" s="1"/>
  <c r="J22" i="53"/>
  <c r="C22" i="53" s="1"/>
  <c r="M21" i="53"/>
  <c r="J21" i="53"/>
  <c r="C21" i="53" s="1"/>
  <c r="J20" i="53"/>
  <c r="M20" i="53" s="1"/>
  <c r="M19" i="53"/>
  <c r="J19" i="53"/>
  <c r="C19" i="53"/>
  <c r="J18" i="53"/>
  <c r="M18" i="53" s="1"/>
  <c r="J17" i="53"/>
  <c r="M17" i="53" s="1"/>
  <c r="J16" i="53"/>
  <c r="C16" i="53" s="1"/>
  <c r="J15" i="53"/>
  <c r="M15" i="53" s="1"/>
  <c r="C15" i="53"/>
  <c r="J14" i="53"/>
  <c r="C14" i="53" s="1"/>
  <c r="M13" i="53"/>
  <c r="J13" i="53"/>
  <c r="C13" i="53" s="1"/>
  <c r="J12" i="53"/>
  <c r="M12" i="53" s="1"/>
  <c r="J11" i="53"/>
  <c r="C11" i="53" s="1"/>
  <c r="J10" i="53"/>
  <c r="C10" i="53" s="1"/>
  <c r="J9" i="53"/>
  <c r="C9" i="53" s="1"/>
  <c r="J8" i="53"/>
  <c r="C8" i="53"/>
  <c r="J7" i="53"/>
  <c r="C7" i="53" s="1"/>
  <c r="J6" i="53"/>
  <c r="I6" i="53"/>
  <c r="C6" i="53"/>
  <c r="J26" i="52"/>
  <c r="C26" i="52" s="1"/>
  <c r="J25" i="52"/>
  <c r="M25" i="52" s="1"/>
  <c r="J24" i="52"/>
  <c r="M24" i="52" s="1"/>
  <c r="C24" i="52"/>
  <c r="J23" i="52"/>
  <c r="M23" i="52" s="1"/>
  <c r="M22" i="52"/>
  <c r="J22" i="52"/>
  <c r="C22" i="52" s="1"/>
  <c r="J21" i="52"/>
  <c r="C21" i="52" s="1"/>
  <c r="J20" i="52"/>
  <c r="M20" i="52" s="1"/>
  <c r="C20" i="52"/>
  <c r="J19" i="52"/>
  <c r="M19" i="52" s="1"/>
  <c r="M18" i="52"/>
  <c r="J18" i="52"/>
  <c r="C18" i="52" s="1"/>
  <c r="J17" i="52"/>
  <c r="M17" i="52" s="1"/>
  <c r="J16" i="52"/>
  <c r="M16" i="52" s="1"/>
  <c r="C16" i="52"/>
  <c r="J15" i="52"/>
  <c r="M15" i="52" s="1"/>
  <c r="M14" i="52"/>
  <c r="J14" i="52"/>
  <c r="C14" i="52" s="1"/>
  <c r="J13" i="52"/>
  <c r="C13" i="52" s="1"/>
  <c r="J12" i="52"/>
  <c r="M12" i="52" s="1"/>
  <c r="C12" i="52"/>
  <c r="J11" i="52"/>
  <c r="C11" i="52"/>
  <c r="J10" i="52"/>
  <c r="C10" i="52"/>
  <c r="J9" i="52"/>
  <c r="C9" i="52"/>
  <c r="J8" i="52"/>
  <c r="C8" i="52"/>
  <c r="J7" i="52"/>
  <c r="C7" i="52"/>
  <c r="J6" i="52"/>
  <c r="C6" i="52" s="1"/>
  <c r="I6" i="52"/>
  <c r="J26" i="51"/>
  <c r="C26" i="51" s="1"/>
  <c r="J25" i="51"/>
  <c r="M25" i="51" s="1"/>
  <c r="M24" i="51"/>
  <c r="J24" i="51"/>
  <c r="C24" i="51" s="1"/>
  <c r="J23" i="51"/>
  <c r="M23" i="51" s="1"/>
  <c r="C23" i="51"/>
  <c r="M22" i="51"/>
  <c r="J22" i="51"/>
  <c r="C22" i="51"/>
  <c r="J21" i="51"/>
  <c r="C21" i="51" s="1"/>
  <c r="J20" i="51"/>
  <c r="M20" i="51" s="1"/>
  <c r="J19" i="51"/>
  <c r="M19" i="51" s="1"/>
  <c r="J18" i="51"/>
  <c r="C18" i="51" s="1"/>
  <c r="M17" i="51"/>
  <c r="J17" i="51"/>
  <c r="C17" i="51" s="1"/>
  <c r="M16" i="51"/>
  <c r="J16" i="51"/>
  <c r="C16" i="51"/>
  <c r="J15" i="51"/>
  <c r="M15" i="51" s="1"/>
  <c r="C15" i="51"/>
  <c r="M14" i="51"/>
  <c r="J14" i="51"/>
  <c r="C14" i="51"/>
  <c r="J13" i="51"/>
  <c r="C13" i="51" s="1"/>
  <c r="J12" i="51"/>
  <c r="M12" i="51" s="1"/>
  <c r="J11" i="51"/>
  <c r="C11" i="51"/>
  <c r="J10" i="51"/>
  <c r="C10" i="51"/>
  <c r="J9" i="51"/>
  <c r="C9" i="51" s="1"/>
  <c r="J8" i="51"/>
  <c r="C8" i="51" s="1"/>
  <c r="J7" i="51"/>
  <c r="C7" i="51"/>
  <c r="J6" i="51"/>
  <c r="C6" i="51" s="1"/>
  <c r="I6" i="51"/>
  <c r="J26" i="50"/>
  <c r="C26" i="50" s="1"/>
  <c r="J25" i="50"/>
  <c r="M25" i="50" s="1"/>
  <c r="J24" i="50"/>
  <c r="M24" i="50" s="1"/>
  <c r="J23" i="50"/>
  <c r="C23" i="50" s="1"/>
  <c r="M22" i="50"/>
  <c r="J22" i="50"/>
  <c r="C22" i="50"/>
  <c r="J21" i="50"/>
  <c r="C21" i="50" s="1"/>
  <c r="M20" i="50"/>
  <c r="J20" i="50"/>
  <c r="C20" i="50"/>
  <c r="J19" i="50"/>
  <c r="M19" i="50" s="1"/>
  <c r="M18" i="50"/>
  <c r="J18" i="50"/>
  <c r="C18" i="50" s="1"/>
  <c r="J17" i="50"/>
  <c r="M17" i="50" s="1"/>
  <c r="J16" i="50"/>
  <c r="M16" i="50" s="1"/>
  <c r="J15" i="50"/>
  <c r="M15" i="50" s="1"/>
  <c r="J14" i="50"/>
  <c r="C14" i="50" s="1"/>
  <c r="J13" i="50"/>
  <c r="C13" i="50" s="1"/>
  <c r="J12" i="50"/>
  <c r="M12" i="50" s="1"/>
  <c r="J11" i="50"/>
  <c r="C11" i="50"/>
  <c r="J10" i="50"/>
  <c r="C10" i="50"/>
  <c r="J9" i="50"/>
  <c r="C9" i="50"/>
  <c r="J8" i="50"/>
  <c r="C8" i="50"/>
  <c r="J7" i="50"/>
  <c r="C7" i="50"/>
  <c r="J6" i="50"/>
  <c r="C6" i="50" s="1"/>
  <c r="I6" i="50"/>
  <c r="J26" i="49"/>
  <c r="C26" i="49" s="1"/>
  <c r="J25" i="49"/>
  <c r="M25" i="49" s="1"/>
  <c r="J24" i="49"/>
  <c r="C24" i="49" s="1"/>
  <c r="J23" i="49"/>
  <c r="M23" i="49" s="1"/>
  <c r="J22" i="49"/>
  <c r="M22" i="49" s="1"/>
  <c r="C22" i="49"/>
  <c r="J21" i="49"/>
  <c r="C21" i="49" s="1"/>
  <c r="J20" i="49"/>
  <c r="M20" i="49" s="1"/>
  <c r="C20" i="49"/>
  <c r="J19" i="49"/>
  <c r="M19" i="49" s="1"/>
  <c r="C19" i="49"/>
  <c r="J18" i="49"/>
  <c r="M18" i="49" s="1"/>
  <c r="C18" i="49"/>
  <c r="J17" i="49"/>
  <c r="M17" i="49" s="1"/>
  <c r="J16" i="49"/>
  <c r="C16" i="49" s="1"/>
  <c r="J15" i="49"/>
  <c r="M15" i="49" s="1"/>
  <c r="J14" i="49"/>
  <c r="M14" i="49" s="1"/>
  <c r="C14" i="49"/>
  <c r="J13" i="49"/>
  <c r="M13" i="49" s="1"/>
  <c r="C13" i="49"/>
  <c r="M12" i="49"/>
  <c r="J12" i="49"/>
  <c r="C12" i="49" s="1"/>
  <c r="J11" i="49"/>
  <c r="C11" i="49"/>
  <c r="J10" i="49"/>
  <c r="C10" i="49" s="1"/>
  <c r="J9" i="49"/>
  <c r="C9" i="49"/>
  <c r="J8" i="49"/>
  <c r="C8" i="49"/>
  <c r="J7" i="49"/>
  <c r="C7" i="49"/>
  <c r="J6" i="49"/>
  <c r="C6" i="49" s="1"/>
  <c r="I6" i="49"/>
  <c r="J26" i="48"/>
  <c r="C26" i="48" s="1"/>
  <c r="J25" i="48"/>
  <c r="M25" i="48" s="1"/>
  <c r="J24" i="48"/>
  <c r="M24" i="48" s="1"/>
  <c r="C24" i="48"/>
  <c r="M23" i="48"/>
  <c r="J23" i="48"/>
  <c r="C23" i="48" s="1"/>
  <c r="M22" i="48"/>
  <c r="J22" i="48"/>
  <c r="C22" i="48"/>
  <c r="J21" i="48"/>
  <c r="C21" i="48" s="1"/>
  <c r="J20" i="48"/>
  <c r="M20" i="48" s="1"/>
  <c r="C20" i="48"/>
  <c r="J19" i="48"/>
  <c r="M19" i="48" s="1"/>
  <c r="M18" i="48"/>
  <c r="J18" i="48"/>
  <c r="C18" i="48" s="1"/>
  <c r="J17" i="48"/>
  <c r="M17" i="48" s="1"/>
  <c r="M16" i="48"/>
  <c r="J16" i="48"/>
  <c r="C16" i="48"/>
  <c r="J15" i="48"/>
  <c r="M15" i="48" s="1"/>
  <c r="J14" i="48"/>
  <c r="C14" i="48" s="1"/>
  <c r="J13" i="48"/>
  <c r="C13" i="48" s="1"/>
  <c r="J12" i="48"/>
  <c r="M12" i="48" s="1"/>
  <c r="C12" i="48"/>
  <c r="J11" i="48"/>
  <c r="C11" i="48"/>
  <c r="J10" i="48"/>
  <c r="C10" i="48"/>
  <c r="J9" i="48"/>
  <c r="C9" i="48"/>
  <c r="J8" i="48"/>
  <c r="C8" i="48"/>
  <c r="J7" i="48"/>
  <c r="C7" i="48"/>
  <c r="J6" i="48"/>
  <c r="C6" i="48" s="1"/>
  <c r="I6" i="48"/>
  <c r="J26" i="47"/>
  <c r="C26" i="47"/>
  <c r="J25" i="47"/>
  <c r="M25" i="47" s="1"/>
  <c r="J24" i="47"/>
  <c r="C24" i="47" s="1"/>
  <c r="J23" i="47"/>
  <c r="M23" i="47" s="1"/>
  <c r="J22" i="47"/>
  <c r="M22" i="47" s="1"/>
  <c r="J21" i="47"/>
  <c r="C21" i="47" s="1"/>
  <c r="J20" i="47"/>
  <c r="M20" i="47" s="1"/>
  <c r="J19" i="47"/>
  <c r="C19" i="47" s="1"/>
  <c r="M18" i="47"/>
  <c r="J18" i="47"/>
  <c r="C18" i="47" s="1"/>
  <c r="J17" i="47"/>
  <c r="M17" i="47" s="1"/>
  <c r="J16" i="47"/>
  <c r="C16" i="47" s="1"/>
  <c r="J15" i="47"/>
  <c r="M15" i="47" s="1"/>
  <c r="J14" i="47"/>
  <c r="C14" i="47" s="1"/>
  <c r="J13" i="47"/>
  <c r="C13" i="47" s="1"/>
  <c r="J12" i="47"/>
  <c r="M12" i="47" s="1"/>
  <c r="J11" i="47"/>
  <c r="C11" i="47" s="1"/>
  <c r="J10" i="47"/>
  <c r="C10" i="47" s="1"/>
  <c r="J9" i="47"/>
  <c r="C9" i="47"/>
  <c r="J8" i="47"/>
  <c r="C8" i="47"/>
  <c r="J7" i="47"/>
  <c r="C7" i="47" s="1"/>
  <c r="J6" i="47"/>
  <c r="C6" i="47" s="1"/>
  <c r="I6" i="47"/>
  <c r="J26" i="46"/>
  <c r="C26" i="46" s="1"/>
  <c r="J25" i="46"/>
  <c r="C25" i="46" s="1"/>
  <c r="J24" i="46"/>
  <c r="C24" i="46" s="1"/>
  <c r="J23" i="46"/>
  <c r="M23" i="46" s="1"/>
  <c r="C23" i="46"/>
  <c r="M22" i="46"/>
  <c r="J22" i="46"/>
  <c r="C22" i="46" s="1"/>
  <c r="J21" i="46"/>
  <c r="M21" i="46" s="1"/>
  <c r="C21" i="46"/>
  <c r="J20" i="46"/>
  <c r="M20" i="46" s="1"/>
  <c r="J19" i="46"/>
  <c r="M19" i="46" s="1"/>
  <c r="C19" i="46"/>
  <c r="J18" i="46"/>
  <c r="M18" i="46" s="1"/>
  <c r="J17" i="46"/>
  <c r="C17" i="46" s="1"/>
  <c r="J16" i="46"/>
  <c r="C16" i="46" s="1"/>
  <c r="J15" i="46"/>
  <c r="M15" i="46" s="1"/>
  <c r="C15" i="46"/>
  <c r="M14" i="46"/>
  <c r="J14" i="46"/>
  <c r="C14" i="46" s="1"/>
  <c r="J13" i="46"/>
  <c r="M13" i="46" s="1"/>
  <c r="C13" i="46"/>
  <c r="J12" i="46"/>
  <c r="M12" i="46" s="1"/>
  <c r="J11" i="46"/>
  <c r="C11" i="46" s="1"/>
  <c r="J10" i="46"/>
  <c r="C10" i="46" s="1"/>
  <c r="J9" i="46"/>
  <c r="C9" i="46"/>
  <c r="J8" i="46"/>
  <c r="C8" i="46" s="1"/>
  <c r="J7" i="46"/>
  <c r="C7" i="46" s="1"/>
  <c r="J6" i="46"/>
  <c r="C6" i="46" s="1"/>
  <c r="I6" i="46"/>
  <c r="C40" i="45"/>
  <c r="G15" i="45"/>
  <c r="G14" i="45"/>
  <c r="C37" i="45" s="1"/>
  <c r="G13" i="45"/>
  <c r="C34" i="45" s="1"/>
  <c r="G12" i="45"/>
  <c r="C31" i="45" s="1"/>
  <c r="G11" i="45"/>
  <c r="C28" i="45" s="1"/>
  <c r="G10" i="45"/>
  <c r="C25" i="45" s="1"/>
  <c r="G9" i="45"/>
  <c r="C22" i="45" s="1"/>
  <c r="G8" i="45"/>
  <c r="C19" i="45" s="1"/>
  <c r="G7" i="45"/>
  <c r="C16" i="45" s="1"/>
  <c r="G6" i="45"/>
  <c r="C13" i="45" s="1"/>
  <c r="G5" i="45"/>
  <c r="C10" i="45" s="1"/>
  <c r="G4" i="45"/>
  <c r="C7" i="45" s="1"/>
  <c r="G3" i="45"/>
  <c r="C4" i="45" s="1"/>
  <c r="C17" i="44"/>
  <c r="M13" i="44"/>
  <c r="J13" i="44"/>
  <c r="C13" i="44" s="1"/>
  <c r="J14" i="44"/>
  <c r="C14" i="44" s="1"/>
  <c r="J12" i="44"/>
  <c r="M12" i="44" s="1"/>
  <c r="J11" i="44"/>
  <c r="C11" i="44" s="1"/>
  <c r="J10" i="44"/>
  <c r="C10" i="44" s="1"/>
  <c r="J9" i="44"/>
  <c r="C9" i="44"/>
  <c r="J8" i="44"/>
  <c r="C8" i="44"/>
  <c r="J7" i="44"/>
  <c r="C7" i="44" s="1"/>
  <c r="J6" i="44"/>
  <c r="C6" i="44" s="1"/>
  <c r="I6" i="44"/>
  <c r="J26" i="43"/>
  <c r="C26" i="43" s="1"/>
  <c r="J25" i="43"/>
  <c r="M25" i="43" s="1"/>
  <c r="J24" i="43"/>
  <c r="C24" i="43" s="1"/>
  <c r="J23" i="43"/>
  <c r="C23" i="43" s="1"/>
  <c r="J22" i="43"/>
  <c r="C22" i="43" s="1"/>
  <c r="J21" i="43"/>
  <c r="M21" i="43" s="1"/>
  <c r="C21" i="43"/>
  <c r="J20" i="43"/>
  <c r="M20" i="43" s="1"/>
  <c r="C20" i="43"/>
  <c r="J19" i="43"/>
  <c r="M19" i="43" s="1"/>
  <c r="J18" i="43"/>
  <c r="M18" i="43" s="1"/>
  <c r="J17" i="43"/>
  <c r="M17" i="43" s="1"/>
  <c r="J16" i="43"/>
  <c r="C16" i="43" s="1"/>
  <c r="J15" i="43"/>
  <c r="C15" i="43" s="1"/>
  <c r="J14" i="43"/>
  <c r="C14" i="43" s="1"/>
  <c r="J13" i="43"/>
  <c r="C13" i="43" s="1"/>
  <c r="M12" i="43"/>
  <c r="J12" i="43"/>
  <c r="C12" i="43"/>
  <c r="J11" i="43"/>
  <c r="C11" i="43" s="1"/>
  <c r="J10" i="43"/>
  <c r="C10" i="43" s="1"/>
  <c r="J9" i="43"/>
  <c r="C9" i="43" s="1"/>
  <c r="J8" i="43"/>
  <c r="C8" i="43"/>
  <c r="J7" i="43"/>
  <c r="C7" i="43" s="1"/>
  <c r="J6" i="43"/>
  <c r="C6" i="43" s="1"/>
  <c r="I6" i="43"/>
  <c r="J26" i="42"/>
  <c r="C26" i="42" s="1"/>
  <c r="J25" i="42"/>
  <c r="M25" i="42" s="1"/>
  <c r="J24" i="42"/>
  <c r="C24" i="42" s="1"/>
  <c r="J23" i="42"/>
  <c r="M23" i="42" s="1"/>
  <c r="C23" i="42"/>
  <c r="J22" i="42"/>
  <c r="C22" i="42" s="1"/>
  <c r="J21" i="42"/>
  <c r="C21" i="42" s="1"/>
  <c r="J20" i="42"/>
  <c r="M20" i="42" s="1"/>
  <c r="J19" i="42"/>
  <c r="M19" i="42" s="1"/>
  <c r="J18" i="42"/>
  <c r="M18" i="42" s="1"/>
  <c r="J17" i="42"/>
  <c r="M17" i="42" s="1"/>
  <c r="J16" i="42"/>
  <c r="C16" i="42" s="1"/>
  <c r="M15" i="42"/>
  <c r="J15" i="42"/>
  <c r="C15" i="42" s="1"/>
  <c r="M14" i="42"/>
  <c r="J14" i="42"/>
  <c r="C14" i="42" s="1"/>
  <c r="M13" i="42"/>
  <c r="J13" i="42"/>
  <c r="C13" i="42"/>
  <c r="J12" i="42"/>
  <c r="M12" i="42" s="1"/>
  <c r="J11" i="42"/>
  <c r="C11" i="42" s="1"/>
  <c r="J10" i="42"/>
  <c r="C10" i="42" s="1"/>
  <c r="J9" i="42"/>
  <c r="C9" i="42" s="1"/>
  <c r="J8" i="42"/>
  <c r="C8" i="42"/>
  <c r="J7" i="42"/>
  <c r="C7" i="42" s="1"/>
  <c r="J6" i="42"/>
  <c r="C6" i="42" s="1"/>
  <c r="I6" i="42"/>
  <c r="J26" i="41"/>
  <c r="C26" i="41" s="1"/>
  <c r="J25" i="41"/>
  <c r="M25" i="41" s="1"/>
  <c r="J24" i="41"/>
  <c r="C24" i="41" s="1"/>
  <c r="J23" i="41"/>
  <c r="C23" i="41" s="1"/>
  <c r="M22" i="41"/>
  <c r="J22" i="41"/>
  <c r="C22" i="41" s="1"/>
  <c r="M21" i="41"/>
  <c r="J21" i="41"/>
  <c r="C21" i="41"/>
  <c r="M20" i="41"/>
  <c r="J20" i="41"/>
  <c r="C20" i="41"/>
  <c r="M19" i="41"/>
  <c r="J19" i="41"/>
  <c r="C19" i="41"/>
  <c r="J18" i="41"/>
  <c r="M18" i="41" s="1"/>
  <c r="J17" i="41"/>
  <c r="M17" i="41" s="1"/>
  <c r="J16" i="41"/>
  <c r="C16" i="41" s="1"/>
  <c r="J15" i="41"/>
  <c r="C15" i="41" s="1"/>
  <c r="M14" i="41"/>
  <c r="J14" i="41"/>
  <c r="C14" i="41" s="1"/>
  <c r="M13" i="41"/>
  <c r="J13" i="41"/>
  <c r="C13" i="41"/>
  <c r="M12" i="41"/>
  <c r="J12" i="41"/>
  <c r="C12" i="41"/>
  <c r="J11" i="41"/>
  <c r="C11" i="41" s="1"/>
  <c r="J10" i="41"/>
  <c r="C10" i="41" s="1"/>
  <c r="J9" i="41"/>
  <c r="C9" i="41" s="1"/>
  <c r="J8" i="41"/>
  <c r="C8" i="41"/>
  <c r="J7" i="41"/>
  <c r="C7" i="41" s="1"/>
  <c r="J6" i="41"/>
  <c r="C6" i="41" s="1"/>
  <c r="I6" i="41"/>
  <c r="J26" i="40"/>
  <c r="C26" i="40" s="1"/>
  <c r="J25" i="40"/>
  <c r="M25" i="40" s="1"/>
  <c r="J24" i="40"/>
  <c r="C24" i="40" s="1"/>
  <c r="J23" i="40"/>
  <c r="M23" i="40" s="1"/>
  <c r="C23" i="40"/>
  <c r="J22" i="40"/>
  <c r="C22" i="40" s="1"/>
  <c r="J21" i="40"/>
  <c r="C21" i="40" s="1"/>
  <c r="J20" i="40"/>
  <c r="M20" i="40" s="1"/>
  <c r="J19" i="40"/>
  <c r="M19" i="40" s="1"/>
  <c r="J18" i="40"/>
  <c r="M18" i="40" s="1"/>
  <c r="J17" i="40"/>
  <c r="M17" i="40" s="1"/>
  <c r="J16" i="40"/>
  <c r="C16" i="40" s="1"/>
  <c r="M15" i="40"/>
  <c r="J15" i="40"/>
  <c r="C15" i="40"/>
  <c r="M14" i="40"/>
  <c r="J14" i="40"/>
  <c r="C14" i="40" s="1"/>
  <c r="M13" i="40"/>
  <c r="J13" i="40"/>
  <c r="C13" i="40"/>
  <c r="J12" i="40"/>
  <c r="M12" i="40" s="1"/>
  <c r="J11" i="40"/>
  <c r="C11" i="40" s="1"/>
  <c r="J10" i="40"/>
  <c r="C10" i="40" s="1"/>
  <c r="J9" i="40"/>
  <c r="C9" i="40" s="1"/>
  <c r="J8" i="40"/>
  <c r="C8" i="40"/>
  <c r="J7" i="40"/>
  <c r="C7" i="40" s="1"/>
  <c r="J6" i="40"/>
  <c r="C6" i="40" s="1"/>
  <c r="I6" i="40"/>
  <c r="J26" i="39"/>
  <c r="C26" i="39" s="1"/>
  <c r="J25" i="39"/>
  <c r="M25" i="39" s="1"/>
  <c r="J24" i="39"/>
  <c r="C24" i="39" s="1"/>
  <c r="J23" i="39"/>
  <c r="C23" i="39" s="1"/>
  <c r="J22" i="39"/>
  <c r="C22" i="39" s="1"/>
  <c r="M21" i="39"/>
  <c r="J21" i="39"/>
  <c r="C21" i="39" s="1"/>
  <c r="J20" i="39"/>
  <c r="M20" i="39" s="1"/>
  <c r="J19" i="39"/>
  <c r="M19" i="39" s="1"/>
  <c r="C19" i="39"/>
  <c r="J18" i="39"/>
  <c r="M18" i="39" s="1"/>
  <c r="J17" i="39"/>
  <c r="M17" i="39" s="1"/>
  <c r="J16" i="39"/>
  <c r="C16" i="39" s="1"/>
  <c r="M15" i="39"/>
  <c r="J15" i="39"/>
  <c r="C15" i="39" s="1"/>
  <c r="J14" i="39"/>
  <c r="C14" i="39" s="1"/>
  <c r="J13" i="39"/>
  <c r="C13" i="39" s="1"/>
  <c r="J12" i="39"/>
  <c r="M12" i="39" s="1"/>
  <c r="J11" i="39"/>
  <c r="C11" i="39" s="1"/>
  <c r="J10" i="39"/>
  <c r="C10" i="39" s="1"/>
  <c r="J9" i="39"/>
  <c r="C9" i="39" s="1"/>
  <c r="J8" i="39"/>
  <c r="C8" i="39"/>
  <c r="J7" i="39"/>
  <c r="C7" i="39" s="1"/>
  <c r="J6" i="39"/>
  <c r="C6" i="39" s="1"/>
  <c r="I6" i="39"/>
  <c r="J26" i="38"/>
  <c r="C26" i="38" s="1"/>
  <c r="J25" i="38"/>
  <c r="M25" i="38" s="1"/>
  <c r="J24" i="38"/>
  <c r="C24" i="38" s="1"/>
  <c r="J23" i="38"/>
  <c r="C23" i="38" s="1"/>
  <c r="J22" i="38"/>
  <c r="M22" i="38" s="1"/>
  <c r="C22" i="38"/>
  <c r="J21" i="38"/>
  <c r="M21" i="38" s="1"/>
  <c r="J20" i="38"/>
  <c r="M20" i="38" s="1"/>
  <c r="J19" i="38"/>
  <c r="M19" i="38" s="1"/>
  <c r="C19" i="38"/>
  <c r="J18" i="38"/>
  <c r="M18" i="38" s="1"/>
  <c r="J17" i="38"/>
  <c r="M17" i="38" s="1"/>
  <c r="J16" i="38"/>
  <c r="C16" i="38" s="1"/>
  <c r="J15" i="38"/>
  <c r="C15" i="38" s="1"/>
  <c r="J14" i="38"/>
  <c r="M14" i="38" s="1"/>
  <c r="C14" i="38"/>
  <c r="J13" i="38"/>
  <c r="M13" i="38" s="1"/>
  <c r="J12" i="38"/>
  <c r="M12" i="38" s="1"/>
  <c r="J11" i="38"/>
  <c r="C11" i="38"/>
  <c r="J10" i="38"/>
  <c r="C10" i="38" s="1"/>
  <c r="J9" i="38"/>
  <c r="C9" i="38" s="1"/>
  <c r="J8" i="38"/>
  <c r="C8" i="38"/>
  <c r="J7" i="38"/>
  <c r="C7" i="38"/>
  <c r="J6" i="38"/>
  <c r="C6" i="38" s="1"/>
  <c r="I6" i="38"/>
  <c r="J26" i="37"/>
  <c r="C26" i="37" s="1"/>
  <c r="J25" i="37"/>
  <c r="M25" i="37" s="1"/>
  <c r="J24" i="37"/>
  <c r="C24" i="37" s="1"/>
  <c r="M23" i="37"/>
  <c r="J23" i="37"/>
  <c r="C23" i="37" s="1"/>
  <c r="J22" i="37"/>
  <c r="M22" i="37" s="1"/>
  <c r="M21" i="37"/>
  <c r="J21" i="37"/>
  <c r="C21" i="37" s="1"/>
  <c r="J20" i="37"/>
  <c r="M20" i="37" s="1"/>
  <c r="C20" i="37"/>
  <c r="J19" i="37"/>
  <c r="M19" i="37" s="1"/>
  <c r="C19" i="37"/>
  <c r="J18" i="37"/>
  <c r="M18" i="37" s="1"/>
  <c r="J17" i="37"/>
  <c r="M17" i="37" s="1"/>
  <c r="J16" i="37"/>
  <c r="C16" i="37" s="1"/>
  <c r="M15" i="37"/>
  <c r="J15" i="37"/>
  <c r="C15" i="37" s="1"/>
  <c r="J14" i="37"/>
  <c r="M14" i="37" s="1"/>
  <c r="M13" i="37"/>
  <c r="J13" i="37"/>
  <c r="C13" i="37" s="1"/>
  <c r="J12" i="37"/>
  <c r="M12" i="37" s="1"/>
  <c r="C12" i="37"/>
  <c r="J11" i="37"/>
  <c r="C11" i="37" s="1"/>
  <c r="J10" i="37"/>
  <c r="C10" i="37" s="1"/>
  <c r="J9" i="37"/>
  <c r="C9" i="37" s="1"/>
  <c r="J8" i="37"/>
  <c r="C8" i="37"/>
  <c r="J7" i="37"/>
  <c r="C7" i="37" s="1"/>
  <c r="J6" i="37"/>
  <c r="I6" i="37"/>
  <c r="C6" i="37"/>
  <c r="J26" i="36"/>
  <c r="C26" i="36" s="1"/>
  <c r="J25" i="36"/>
  <c r="M25" i="36" s="1"/>
  <c r="J24" i="36"/>
  <c r="C24" i="36" s="1"/>
  <c r="J23" i="36"/>
  <c r="C23" i="36" s="1"/>
  <c r="J22" i="36"/>
  <c r="C22" i="36" s="1"/>
  <c r="M21" i="36"/>
  <c r="J21" i="36"/>
  <c r="C21" i="36" s="1"/>
  <c r="J20" i="36"/>
  <c r="M20" i="36" s="1"/>
  <c r="C20" i="36"/>
  <c r="J19" i="36"/>
  <c r="M19" i="36" s="1"/>
  <c r="J18" i="36"/>
  <c r="C18" i="36" s="1"/>
  <c r="J17" i="36"/>
  <c r="M17" i="36" s="1"/>
  <c r="J16" i="36"/>
  <c r="C16" i="36" s="1"/>
  <c r="J15" i="36"/>
  <c r="C15" i="36" s="1"/>
  <c r="M14" i="36"/>
  <c r="J14" i="36"/>
  <c r="C14" i="36" s="1"/>
  <c r="J13" i="36"/>
  <c r="C13" i="36" s="1"/>
  <c r="J12" i="36"/>
  <c r="M12" i="36" s="1"/>
  <c r="J11" i="36"/>
  <c r="C11" i="36" s="1"/>
  <c r="J10" i="36"/>
  <c r="C10" i="36" s="1"/>
  <c r="J9" i="36"/>
  <c r="C9" i="36" s="1"/>
  <c r="J8" i="36"/>
  <c r="C8" i="36"/>
  <c r="J7" i="36"/>
  <c r="C7" i="36" s="1"/>
  <c r="J6" i="36"/>
  <c r="C6" i="36" s="1"/>
  <c r="I6" i="36"/>
  <c r="J26" i="35"/>
  <c r="C26" i="35" s="1"/>
  <c r="J25" i="35"/>
  <c r="M25" i="35" s="1"/>
  <c r="J24" i="35"/>
  <c r="C24" i="35" s="1"/>
  <c r="J23" i="35"/>
  <c r="C23" i="35" s="1"/>
  <c r="M22" i="35"/>
  <c r="J22" i="35"/>
  <c r="C22" i="35"/>
  <c r="J21" i="35"/>
  <c r="M21" i="35" s="1"/>
  <c r="J20" i="35"/>
  <c r="M20" i="35" s="1"/>
  <c r="J19" i="35"/>
  <c r="M19" i="35" s="1"/>
  <c r="C19" i="35"/>
  <c r="J18" i="35"/>
  <c r="M18" i="35" s="1"/>
  <c r="J17" i="35"/>
  <c r="M17" i="35" s="1"/>
  <c r="J16" i="35"/>
  <c r="C16" i="35" s="1"/>
  <c r="J15" i="35"/>
  <c r="C15" i="35" s="1"/>
  <c r="M14" i="35"/>
  <c r="J14" i="35"/>
  <c r="C14" i="35"/>
  <c r="J13" i="35"/>
  <c r="M13" i="35" s="1"/>
  <c r="J12" i="35"/>
  <c r="M12" i="35" s="1"/>
  <c r="J11" i="35"/>
  <c r="C11" i="35"/>
  <c r="J10" i="35"/>
  <c r="C10" i="35" s="1"/>
  <c r="J9" i="35"/>
  <c r="C9" i="35" s="1"/>
  <c r="J8" i="35"/>
  <c r="C8" i="35"/>
  <c r="J7" i="35"/>
  <c r="C7" i="35"/>
  <c r="J6" i="35"/>
  <c r="C6" i="35" s="1"/>
  <c r="I6" i="35"/>
  <c r="J26" i="34"/>
  <c r="C26" i="34" s="1"/>
  <c r="J25" i="34"/>
  <c r="M25" i="34" s="1"/>
  <c r="J24" i="34"/>
  <c r="C24" i="34" s="1"/>
  <c r="J23" i="34"/>
  <c r="M23" i="34" s="1"/>
  <c r="J22" i="34"/>
  <c r="C22" i="34" s="1"/>
  <c r="M21" i="34"/>
  <c r="J21" i="34"/>
  <c r="C21" i="34" s="1"/>
  <c r="J20" i="34"/>
  <c r="M20" i="34" s="1"/>
  <c r="M19" i="34"/>
  <c r="J19" i="34"/>
  <c r="C19" i="34"/>
  <c r="J18" i="34"/>
  <c r="M18" i="34" s="1"/>
  <c r="J17" i="34"/>
  <c r="M17" i="34" s="1"/>
  <c r="J16" i="34"/>
  <c r="C16" i="34" s="1"/>
  <c r="M15" i="34"/>
  <c r="J15" i="34"/>
  <c r="C15" i="34"/>
  <c r="J14" i="34"/>
  <c r="C14" i="34" s="1"/>
  <c r="M13" i="34"/>
  <c r="J13" i="34"/>
  <c r="C13" i="34" s="1"/>
  <c r="J12" i="34"/>
  <c r="M12" i="34" s="1"/>
  <c r="C12" i="34"/>
  <c r="J11" i="34"/>
  <c r="C11" i="34" s="1"/>
  <c r="J10" i="34"/>
  <c r="C10" i="34" s="1"/>
  <c r="J9" i="34"/>
  <c r="C9" i="34" s="1"/>
  <c r="J8" i="34"/>
  <c r="C8" i="34"/>
  <c r="J7" i="34"/>
  <c r="C7" i="34" s="1"/>
  <c r="J6" i="34"/>
  <c r="C6" i="34" s="1"/>
  <c r="I6" i="34"/>
  <c r="J26" i="33"/>
  <c r="C26" i="33" s="1"/>
  <c r="J25" i="33"/>
  <c r="M25" i="33" s="1"/>
  <c r="J24" i="33"/>
  <c r="C24" i="33" s="1"/>
  <c r="J23" i="33"/>
  <c r="C23" i="33" s="1"/>
  <c r="J22" i="33"/>
  <c r="M22" i="33" s="1"/>
  <c r="C22" i="33"/>
  <c r="M21" i="33"/>
  <c r="J21" i="33"/>
  <c r="C21" i="33"/>
  <c r="J20" i="33"/>
  <c r="M20" i="33" s="1"/>
  <c r="J19" i="33"/>
  <c r="M19" i="33" s="1"/>
  <c r="C19" i="33"/>
  <c r="J18" i="33"/>
  <c r="M18" i="33" s="1"/>
  <c r="J17" i="33"/>
  <c r="M17" i="33" s="1"/>
  <c r="J16" i="33"/>
  <c r="C16" i="33" s="1"/>
  <c r="J15" i="33"/>
  <c r="C15" i="33" s="1"/>
  <c r="J14" i="33"/>
  <c r="M14" i="33" s="1"/>
  <c r="C14" i="33"/>
  <c r="J13" i="33"/>
  <c r="C13" i="33" s="1"/>
  <c r="M12" i="33"/>
  <c r="J12" i="33"/>
  <c r="C12" i="33"/>
  <c r="J11" i="33"/>
  <c r="C11" i="33"/>
  <c r="J10" i="33"/>
  <c r="C10" i="33" s="1"/>
  <c r="J9" i="33"/>
  <c r="C9" i="33" s="1"/>
  <c r="J8" i="33"/>
  <c r="C8" i="33"/>
  <c r="J7" i="33"/>
  <c r="C7" i="33"/>
  <c r="J6" i="33"/>
  <c r="C6" i="33" s="1"/>
  <c r="I6" i="33"/>
  <c r="J26" i="32"/>
  <c r="C26" i="32" s="1"/>
  <c r="J25" i="32"/>
  <c r="M25" i="32" s="1"/>
  <c r="J24" i="32"/>
  <c r="C24" i="32" s="1"/>
  <c r="J23" i="32"/>
  <c r="M23" i="32" s="1"/>
  <c r="J22" i="32"/>
  <c r="M22" i="32" s="1"/>
  <c r="M21" i="32"/>
  <c r="J21" i="32"/>
  <c r="C21" i="32"/>
  <c r="J20" i="32"/>
  <c r="M20" i="32" s="1"/>
  <c r="J19" i="32"/>
  <c r="M19" i="32" s="1"/>
  <c r="J18" i="32"/>
  <c r="M18" i="32" s="1"/>
  <c r="M17" i="32"/>
  <c r="J17" i="32"/>
  <c r="C17" i="32"/>
  <c r="J16" i="32"/>
  <c r="C16" i="32" s="1"/>
  <c r="J15" i="32"/>
  <c r="M15" i="32" s="1"/>
  <c r="J14" i="32"/>
  <c r="M14" i="32" s="1"/>
  <c r="M13" i="32"/>
  <c r="J13" i="32"/>
  <c r="C13" i="32"/>
  <c r="J12" i="32"/>
  <c r="M12" i="32" s="1"/>
  <c r="J11" i="32"/>
  <c r="C11" i="32" s="1"/>
  <c r="J10" i="32"/>
  <c r="C10" i="32" s="1"/>
  <c r="J9" i="32"/>
  <c r="C9" i="32" s="1"/>
  <c r="J8" i="32"/>
  <c r="C8" i="32" s="1"/>
  <c r="J7" i="32"/>
  <c r="C7" i="32" s="1"/>
  <c r="J6" i="32"/>
  <c r="C6" i="32" s="1"/>
  <c r="I6" i="32"/>
  <c r="C37" i="31"/>
  <c r="C34" i="31"/>
  <c r="C31" i="31"/>
  <c r="C28" i="31"/>
  <c r="G11" i="31"/>
  <c r="G12" i="31"/>
  <c r="G13" i="31"/>
  <c r="G14" i="31"/>
  <c r="G10" i="31"/>
  <c r="C25" i="31" s="1"/>
  <c r="G9" i="31"/>
  <c r="C22" i="31" s="1"/>
  <c r="G8" i="31"/>
  <c r="C19" i="31" s="1"/>
  <c r="G7" i="31"/>
  <c r="C16" i="31" s="1"/>
  <c r="G6" i="31"/>
  <c r="C13" i="31" s="1"/>
  <c r="G5" i="31"/>
  <c r="C10" i="31" s="1"/>
  <c r="G4" i="31"/>
  <c r="C7" i="31" s="1"/>
  <c r="G3" i="31"/>
  <c r="C4" i="31" s="1"/>
  <c r="C27" i="30"/>
  <c r="M23" i="30"/>
  <c r="J23" i="30"/>
  <c r="C23" i="30" s="1"/>
  <c r="J24" i="30"/>
  <c r="C24" i="30" s="1"/>
  <c r="J22" i="30"/>
  <c r="M22" i="30" s="1"/>
  <c r="M21" i="30"/>
  <c r="J21" i="30"/>
  <c r="C21" i="30" s="1"/>
  <c r="J20" i="30"/>
  <c r="M20" i="30" s="1"/>
  <c r="J19" i="30"/>
  <c r="M19" i="30" s="1"/>
  <c r="J18" i="30"/>
  <c r="M18" i="30" s="1"/>
  <c r="J17" i="30"/>
  <c r="M17" i="30" s="1"/>
  <c r="J16" i="30"/>
  <c r="C16" i="30" s="1"/>
  <c r="J15" i="30"/>
  <c r="C15" i="30" s="1"/>
  <c r="J14" i="30"/>
  <c r="M14" i="30" s="1"/>
  <c r="M13" i="30"/>
  <c r="J13" i="30"/>
  <c r="C13" i="30" s="1"/>
  <c r="J12" i="30"/>
  <c r="M12" i="30" s="1"/>
  <c r="J11" i="30"/>
  <c r="C11" i="30" s="1"/>
  <c r="J10" i="30"/>
  <c r="C10" i="30" s="1"/>
  <c r="J9" i="30"/>
  <c r="C9" i="30" s="1"/>
  <c r="J8" i="30"/>
  <c r="C8" i="30"/>
  <c r="J7" i="30"/>
  <c r="C7" i="30" s="1"/>
  <c r="J6" i="30"/>
  <c r="C6" i="30" s="1"/>
  <c r="I6" i="30"/>
  <c r="J26" i="29"/>
  <c r="C26" i="29" s="1"/>
  <c r="J25" i="29"/>
  <c r="M25" i="29" s="1"/>
  <c r="J24" i="29"/>
  <c r="C24" i="29" s="1"/>
  <c r="J23" i="29"/>
  <c r="C23" i="29" s="1"/>
  <c r="J22" i="29"/>
  <c r="M22" i="29" s="1"/>
  <c r="M21" i="29"/>
  <c r="J21" i="29"/>
  <c r="C21" i="29"/>
  <c r="J20" i="29"/>
  <c r="M20" i="29" s="1"/>
  <c r="M19" i="29"/>
  <c r="J19" i="29"/>
  <c r="C19" i="29"/>
  <c r="J18" i="29"/>
  <c r="M18" i="29" s="1"/>
  <c r="J17" i="29"/>
  <c r="M17" i="29" s="1"/>
  <c r="J16" i="29"/>
  <c r="C16" i="29" s="1"/>
  <c r="J15" i="29"/>
  <c r="C15" i="29" s="1"/>
  <c r="J14" i="29"/>
  <c r="M14" i="29" s="1"/>
  <c r="M13" i="29"/>
  <c r="J13" i="29"/>
  <c r="C13" i="29"/>
  <c r="J12" i="29"/>
  <c r="M12" i="29" s="1"/>
  <c r="J11" i="29"/>
  <c r="C11" i="29" s="1"/>
  <c r="J10" i="29"/>
  <c r="C10" i="29" s="1"/>
  <c r="J9" i="29"/>
  <c r="C9" i="29" s="1"/>
  <c r="J8" i="29"/>
  <c r="C8" i="29"/>
  <c r="J7" i="29"/>
  <c r="C7" i="29" s="1"/>
  <c r="J6" i="29"/>
  <c r="I6" i="29"/>
  <c r="C6" i="29"/>
  <c r="J26" i="28"/>
  <c r="C26" i="28" s="1"/>
  <c r="J25" i="28"/>
  <c r="M25" i="28" s="1"/>
  <c r="J24" i="28"/>
  <c r="C24" i="28" s="1"/>
  <c r="J23" i="28"/>
  <c r="M23" i="28" s="1"/>
  <c r="J22" i="28"/>
  <c r="M22" i="28" s="1"/>
  <c r="C22" i="28"/>
  <c r="J21" i="28"/>
  <c r="C21" i="28" s="1"/>
  <c r="J20" i="28"/>
  <c r="M20" i="28" s="1"/>
  <c r="C20" i="28"/>
  <c r="J19" i="28"/>
  <c r="M19" i="28" s="1"/>
  <c r="J18" i="28"/>
  <c r="C18" i="28" s="1"/>
  <c r="J17" i="28"/>
  <c r="M17" i="28" s="1"/>
  <c r="J16" i="28"/>
  <c r="C16" i="28" s="1"/>
  <c r="J15" i="28"/>
  <c r="M15" i="28" s="1"/>
  <c r="M14" i="28"/>
  <c r="J14" i="28"/>
  <c r="C14" i="28" s="1"/>
  <c r="M13" i="28"/>
  <c r="J13" i="28"/>
  <c r="C13" i="28" s="1"/>
  <c r="J12" i="28"/>
  <c r="M12" i="28" s="1"/>
  <c r="J11" i="28"/>
  <c r="C11" i="28"/>
  <c r="J10" i="28"/>
  <c r="C10" i="28" s="1"/>
  <c r="J9" i="28"/>
  <c r="C9" i="28"/>
  <c r="J8" i="28"/>
  <c r="C8" i="28"/>
  <c r="J7" i="28"/>
  <c r="C7" i="28"/>
  <c r="J6" i="28"/>
  <c r="C6" i="28" s="1"/>
  <c r="I6" i="28"/>
  <c r="J26" i="27"/>
  <c r="C26" i="27" s="1"/>
  <c r="J25" i="27"/>
  <c r="M25" i="27" s="1"/>
  <c r="J24" i="27"/>
  <c r="C24" i="27" s="1"/>
  <c r="J23" i="27"/>
  <c r="M23" i="27" s="1"/>
  <c r="J22" i="27"/>
  <c r="C22" i="27" s="1"/>
  <c r="J21" i="27"/>
  <c r="C21" i="27" s="1"/>
  <c r="J20" i="27"/>
  <c r="M20" i="27" s="1"/>
  <c r="M19" i="27"/>
  <c r="J19" i="27"/>
  <c r="C19" i="27"/>
  <c r="M18" i="27"/>
  <c r="J18" i="27"/>
  <c r="C18" i="27" s="1"/>
  <c r="J17" i="27"/>
  <c r="M17" i="27" s="1"/>
  <c r="J16" i="27"/>
  <c r="C16" i="27" s="1"/>
  <c r="J15" i="27"/>
  <c r="M15" i="27" s="1"/>
  <c r="J14" i="27"/>
  <c r="C14" i="27" s="1"/>
  <c r="M13" i="27"/>
  <c r="J13" i="27"/>
  <c r="C13" i="27" s="1"/>
  <c r="J12" i="27"/>
  <c r="M12" i="27" s="1"/>
  <c r="J11" i="27"/>
  <c r="C11" i="27" s="1"/>
  <c r="J10" i="27"/>
  <c r="C10" i="27" s="1"/>
  <c r="J9" i="27"/>
  <c r="C9" i="27" s="1"/>
  <c r="J8" i="27"/>
  <c r="C8" i="27"/>
  <c r="J7" i="27"/>
  <c r="C7" i="27" s="1"/>
  <c r="J6" i="27"/>
  <c r="C6" i="27" s="1"/>
  <c r="I6" i="27"/>
  <c r="J26" i="26"/>
  <c r="C26" i="26" s="1"/>
  <c r="J25" i="26"/>
  <c r="M25" i="26" s="1"/>
  <c r="J24" i="26"/>
  <c r="C24" i="26" s="1"/>
  <c r="J23" i="26"/>
  <c r="C23" i="26" s="1"/>
  <c r="M22" i="26"/>
  <c r="J22" i="26"/>
  <c r="C22" i="26"/>
  <c r="J21" i="26"/>
  <c r="M21" i="26" s="1"/>
  <c r="J20" i="26"/>
  <c r="M20" i="26" s="1"/>
  <c r="J19" i="26"/>
  <c r="M19" i="26" s="1"/>
  <c r="C19" i="26"/>
  <c r="J18" i="26"/>
  <c r="M18" i="26" s="1"/>
  <c r="J17" i="26"/>
  <c r="M17" i="26" s="1"/>
  <c r="J16" i="26"/>
  <c r="C16" i="26" s="1"/>
  <c r="J15" i="26"/>
  <c r="C15" i="26" s="1"/>
  <c r="M14" i="26"/>
  <c r="J14" i="26"/>
  <c r="C14" i="26"/>
  <c r="J13" i="26"/>
  <c r="M13" i="26" s="1"/>
  <c r="J12" i="26"/>
  <c r="M12" i="26" s="1"/>
  <c r="J11" i="26"/>
  <c r="C11" i="26"/>
  <c r="J10" i="26"/>
  <c r="C10" i="26" s="1"/>
  <c r="J9" i="26"/>
  <c r="C9" i="26" s="1"/>
  <c r="J8" i="26"/>
  <c r="C8" i="26"/>
  <c r="J7" i="26"/>
  <c r="C7" i="26"/>
  <c r="J6" i="26"/>
  <c r="C6" i="26" s="1"/>
  <c r="I6" i="26"/>
  <c r="J26" i="25"/>
  <c r="C26" i="25" s="1"/>
  <c r="J25" i="25"/>
  <c r="M25" i="25" s="1"/>
  <c r="J24" i="25"/>
  <c r="C24" i="25" s="1"/>
  <c r="M23" i="25"/>
  <c r="J23" i="25"/>
  <c r="C23" i="25" s="1"/>
  <c r="J22" i="25"/>
  <c r="C22" i="25" s="1"/>
  <c r="M21" i="25"/>
  <c r="J21" i="25"/>
  <c r="C21" i="25" s="1"/>
  <c r="J20" i="25"/>
  <c r="M20" i="25" s="1"/>
  <c r="M19" i="25"/>
  <c r="J19" i="25"/>
  <c r="C19" i="25" s="1"/>
  <c r="J18" i="25"/>
  <c r="C18" i="25" s="1"/>
  <c r="J17" i="25"/>
  <c r="M17" i="25" s="1"/>
  <c r="J16" i="25"/>
  <c r="C16" i="25" s="1"/>
  <c r="J15" i="25"/>
  <c r="C15" i="25" s="1"/>
  <c r="J14" i="25"/>
  <c r="C14" i="25" s="1"/>
  <c r="J13" i="25"/>
  <c r="C13" i="25" s="1"/>
  <c r="J12" i="25"/>
  <c r="M12" i="25" s="1"/>
  <c r="J11" i="25"/>
  <c r="C11" i="25" s="1"/>
  <c r="J10" i="25"/>
  <c r="C10" i="25" s="1"/>
  <c r="J9" i="25"/>
  <c r="C9" i="25" s="1"/>
  <c r="J8" i="25"/>
  <c r="C8" i="25"/>
  <c r="J7" i="25"/>
  <c r="C7" i="25" s="1"/>
  <c r="J6" i="25"/>
  <c r="C6" i="25" s="1"/>
  <c r="I6" i="25"/>
  <c r="J26" i="24"/>
  <c r="C26" i="24" s="1"/>
  <c r="J25" i="24"/>
  <c r="M25" i="24" s="1"/>
  <c r="J24" i="24"/>
  <c r="C24" i="24" s="1"/>
  <c r="J23" i="24"/>
  <c r="C23" i="24" s="1"/>
  <c r="J22" i="24"/>
  <c r="M22" i="24" s="1"/>
  <c r="J21" i="24"/>
  <c r="M21" i="24" s="1"/>
  <c r="C21" i="24"/>
  <c r="J20" i="24"/>
  <c r="M20" i="24" s="1"/>
  <c r="J19" i="24"/>
  <c r="M19" i="24" s="1"/>
  <c r="J18" i="24"/>
  <c r="M18" i="24" s="1"/>
  <c r="J17" i="24"/>
  <c r="M17" i="24" s="1"/>
  <c r="J16" i="24"/>
  <c r="C16" i="24" s="1"/>
  <c r="J15" i="24"/>
  <c r="C15" i="24" s="1"/>
  <c r="J14" i="24"/>
  <c r="M14" i="24" s="1"/>
  <c r="J13" i="24"/>
  <c r="M13" i="24" s="1"/>
  <c r="C13" i="24"/>
  <c r="J12" i="24"/>
  <c r="M12" i="24" s="1"/>
  <c r="J11" i="24"/>
  <c r="C11" i="24" s="1"/>
  <c r="J10" i="24"/>
  <c r="C10" i="24" s="1"/>
  <c r="J9" i="24"/>
  <c r="C9" i="24" s="1"/>
  <c r="J8" i="24"/>
  <c r="C8" i="24"/>
  <c r="J7" i="24"/>
  <c r="C7" i="24" s="1"/>
  <c r="J6" i="24"/>
  <c r="C6" i="24" s="1"/>
  <c r="I6" i="24"/>
  <c r="J26" i="23"/>
  <c r="C26" i="23" s="1"/>
  <c r="J25" i="23"/>
  <c r="M25" i="23" s="1"/>
  <c r="J24" i="23"/>
  <c r="C24" i="23" s="1"/>
  <c r="J23" i="23"/>
  <c r="C23" i="23" s="1"/>
  <c r="J22" i="23"/>
  <c r="M22" i="23" s="1"/>
  <c r="C22" i="23"/>
  <c r="J21" i="23"/>
  <c r="M21" i="23" s="1"/>
  <c r="J20" i="23"/>
  <c r="M20" i="23" s="1"/>
  <c r="J19" i="23"/>
  <c r="M19" i="23" s="1"/>
  <c r="C19" i="23"/>
  <c r="J18" i="23"/>
  <c r="M18" i="23" s="1"/>
  <c r="J17" i="23"/>
  <c r="M17" i="23" s="1"/>
  <c r="J16" i="23"/>
  <c r="C16" i="23" s="1"/>
  <c r="J15" i="23"/>
  <c r="C15" i="23" s="1"/>
  <c r="J14" i="23"/>
  <c r="M14" i="23" s="1"/>
  <c r="C14" i="23"/>
  <c r="J13" i="23"/>
  <c r="M13" i="23" s="1"/>
  <c r="J12" i="23"/>
  <c r="M12" i="23" s="1"/>
  <c r="J11" i="23"/>
  <c r="C11" i="23"/>
  <c r="J10" i="23"/>
  <c r="C10" i="23" s="1"/>
  <c r="J9" i="23"/>
  <c r="C9" i="23" s="1"/>
  <c r="J8" i="23"/>
  <c r="C8" i="23"/>
  <c r="J7" i="23"/>
  <c r="C7" i="23"/>
  <c r="J6" i="23"/>
  <c r="C6" i="23" s="1"/>
  <c r="I6" i="23"/>
  <c r="J26" i="22"/>
  <c r="C26" i="22" s="1"/>
  <c r="J25" i="22"/>
  <c r="M25" i="22" s="1"/>
  <c r="J24" i="22"/>
  <c r="C24" i="22" s="1"/>
  <c r="J23" i="22"/>
  <c r="C23" i="22" s="1"/>
  <c r="J22" i="22"/>
  <c r="M22" i="22" s="1"/>
  <c r="J21" i="22"/>
  <c r="C21" i="22" s="1"/>
  <c r="M20" i="22"/>
  <c r="J20" i="22"/>
  <c r="C20" i="22" s="1"/>
  <c r="J19" i="22"/>
  <c r="M19" i="22" s="1"/>
  <c r="J18" i="22"/>
  <c r="M18" i="22" s="1"/>
  <c r="J17" i="22"/>
  <c r="M17" i="22" s="1"/>
  <c r="J16" i="22"/>
  <c r="C16" i="22" s="1"/>
  <c r="J15" i="22"/>
  <c r="C15" i="22" s="1"/>
  <c r="J14" i="22"/>
  <c r="M14" i="22" s="1"/>
  <c r="J13" i="22"/>
  <c r="M13" i="22" s="1"/>
  <c r="C13" i="22"/>
  <c r="J12" i="22"/>
  <c r="M12" i="22" s="1"/>
  <c r="J11" i="22"/>
  <c r="C11" i="22" s="1"/>
  <c r="J10" i="22"/>
  <c r="C10" i="22" s="1"/>
  <c r="J9" i="22"/>
  <c r="C9" i="22" s="1"/>
  <c r="J8" i="22"/>
  <c r="C8" i="22"/>
  <c r="J7" i="22"/>
  <c r="C7" i="22" s="1"/>
  <c r="J6" i="22"/>
  <c r="C6" i="22" s="1"/>
  <c r="I6" i="22"/>
  <c r="J26" i="21"/>
  <c r="C26" i="21" s="1"/>
  <c r="J25" i="21"/>
  <c r="M25" i="21" s="1"/>
  <c r="J24" i="21"/>
  <c r="C24" i="21" s="1"/>
  <c r="J23" i="21"/>
  <c r="C23" i="21" s="1"/>
  <c r="J22" i="21"/>
  <c r="C22" i="21" s="1"/>
  <c r="M21" i="21"/>
  <c r="J21" i="21"/>
  <c r="C21" i="21" s="1"/>
  <c r="J20" i="21"/>
  <c r="M20" i="21" s="1"/>
  <c r="J19" i="21"/>
  <c r="M19" i="21" s="1"/>
  <c r="C19" i="21"/>
  <c r="J18" i="21"/>
  <c r="M18" i="21" s="1"/>
  <c r="J17" i="21"/>
  <c r="M17" i="21" s="1"/>
  <c r="J16" i="21"/>
  <c r="C16" i="21" s="1"/>
  <c r="M15" i="21"/>
  <c r="J15" i="21"/>
  <c r="C15" i="21" s="1"/>
  <c r="J14" i="21"/>
  <c r="C14" i="21" s="1"/>
  <c r="M13" i="21"/>
  <c r="J13" i="21"/>
  <c r="C13" i="21" s="1"/>
  <c r="J12" i="21"/>
  <c r="M12" i="21" s="1"/>
  <c r="J11" i="21"/>
  <c r="C11" i="21" s="1"/>
  <c r="J10" i="21"/>
  <c r="C10" i="21" s="1"/>
  <c r="J9" i="21"/>
  <c r="C9" i="21" s="1"/>
  <c r="J8" i="21"/>
  <c r="C8" i="21"/>
  <c r="J7" i="21"/>
  <c r="C7" i="21" s="1"/>
  <c r="J6" i="21"/>
  <c r="C6" i="21" s="1"/>
  <c r="I6" i="21"/>
  <c r="J26" i="20"/>
  <c r="C26" i="20" s="1"/>
  <c r="J25" i="20"/>
  <c r="M25" i="20" s="1"/>
  <c r="J24" i="20"/>
  <c r="C24" i="20" s="1"/>
  <c r="J23" i="20"/>
  <c r="M23" i="20" s="1"/>
  <c r="J22" i="20"/>
  <c r="C22" i="20" s="1"/>
  <c r="J21" i="20"/>
  <c r="C21" i="20" s="1"/>
  <c r="J20" i="20"/>
  <c r="M20" i="20" s="1"/>
  <c r="J19" i="20"/>
  <c r="M19" i="20" s="1"/>
  <c r="M18" i="20"/>
  <c r="J18" i="20"/>
  <c r="C18" i="20"/>
  <c r="J17" i="20"/>
  <c r="M17" i="20" s="1"/>
  <c r="J16" i="20"/>
  <c r="C16" i="20" s="1"/>
  <c r="J15" i="20"/>
  <c r="M15" i="20" s="1"/>
  <c r="M14" i="20"/>
  <c r="J14" i="20"/>
  <c r="C14" i="20"/>
  <c r="J13" i="20"/>
  <c r="C13" i="20" s="1"/>
  <c r="J12" i="20"/>
  <c r="M12" i="20" s="1"/>
  <c r="J11" i="20"/>
  <c r="C11" i="20"/>
  <c r="J10" i="20"/>
  <c r="C10" i="20" s="1"/>
  <c r="J9" i="20"/>
  <c r="C9" i="20"/>
  <c r="J8" i="20"/>
  <c r="C8" i="20"/>
  <c r="J7" i="20"/>
  <c r="C7" i="20" s="1"/>
  <c r="J6" i="20"/>
  <c r="C6" i="20" s="1"/>
  <c r="I6" i="20"/>
  <c r="J26" i="19"/>
  <c r="C26" i="19" s="1"/>
  <c r="J25" i="19"/>
  <c r="M25" i="19" s="1"/>
  <c r="J24" i="19"/>
  <c r="M24" i="19" s="1"/>
  <c r="M23" i="19"/>
  <c r="J23" i="19"/>
  <c r="C23" i="19"/>
  <c r="J22" i="19"/>
  <c r="M22" i="19" s="1"/>
  <c r="J21" i="19"/>
  <c r="M21" i="19" s="1"/>
  <c r="J20" i="19"/>
  <c r="M20" i="19" s="1"/>
  <c r="M19" i="19"/>
  <c r="J19" i="19"/>
  <c r="C19" i="19"/>
  <c r="J18" i="19"/>
  <c r="C18" i="19" s="1"/>
  <c r="J17" i="19"/>
  <c r="M17" i="19" s="1"/>
  <c r="J16" i="19"/>
  <c r="M16" i="19" s="1"/>
  <c r="M15" i="19"/>
  <c r="J15" i="19"/>
  <c r="C15" i="19"/>
  <c r="J14" i="19"/>
  <c r="M14" i="19" s="1"/>
  <c r="J13" i="19"/>
  <c r="M13" i="19" s="1"/>
  <c r="J12" i="19"/>
  <c r="M12" i="19" s="1"/>
  <c r="J11" i="19"/>
  <c r="C11" i="19" s="1"/>
  <c r="J10" i="19"/>
  <c r="C10" i="19"/>
  <c r="J9" i="19"/>
  <c r="C9" i="19" s="1"/>
  <c r="J8" i="19"/>
  <c r="C8" i="19"/>
  <c r="J7" i="19"/>
  <c r="C7" i="19" s="1"/>
  <c r="J6" i="19"/>
  <c r="I6" i="19"/>
  <c r="C6" i="19"/>
  <c r="C19" i="18"/>
  <c r="M15" i="18"/>
  <c r="J15" i="18"/>
  <c r="C15" i="18" s="1"/>
  <c r="J16" i="18"/>
  <c r="C16" i="18" s="1"/>
  <c r="J14" i="18"/>
  <c r="M14" i="18" s="1"/>
  <c r="J13" i="18"/>
  <c r="C13" i="18" s="1"/>
  <c r="J12" i="18"/>
  <c r="M12" i="18" s="1"/>
  <c r="J11" i="18"/>
  <c r="C11" i="18"/>
  <c r="J10" i="18"/>
  <c r="C10" i="18" s="1"/>
  <c r="J9" i="18"/>
  <c r="C9" i="18" s="1"/>
  <c r="J8" i="18"/>
  <c r="C8" i="18"/>
  <c r="J7" i="18"/>
  <c r="C7" i="18" s="1"/>
  <c r="J6" i="18"/>
  <c r="C6" i="18" s="1"/>
  <c r="I6" i="18"/>
  <c r="M17" i="17"/>
  <c r="C21" i="17" s="1"/>
  <c r="J17" i="17"/>
  <c r="J18" i="17"/>
  <c r="C18" i="17" s="1"/>
  <c r="J16" i="17"/>
  <c r="C16" i="17" s="1"/>
  <c r="J15" i="17"/>
  <c r="C15" i="17" s="1"/>
  <c r="J14" i="17"/>
  <c r="C14" i="17" s="1"/>
  <c r="J13" i="17"/>
  <c r="C13" i="17" s="1"/>
  <c r="J12" i="17"/>
  <c r="M12" i="17" s="1"/>
  <c r="J11" i="17"/>
  <c r="C11" i="17" s="1"/>
  <c r="J10" i="17"/>
  <c r="C10" i="17" s="1"/>
  <c r="J9" i="17"/>
  <c r="C9" i="17" s="1"/>
  <c r="J8" i="17"/>
  <c r="C8" i="17" s="1"/>
  <c r="J7" i="17"/>
  <c r="C7" i="17" s="1"/>
  <c r="J6" i="17"/>
  <c r="C6" i="17" s="1"/>
  <c r="I6" i="17"/>
  <c r="C13" i="16"/>
  <c r="C10" i="16"/>
  <c r="G6" i="16"/>
  <c r="G5" i="16"/>
  <c r="G4" i="16"/>
  <c r="C7" i="16" s="1"/>
  <c r="G3" i="16"/>
  <c r="C4" i="16" s="1"/>
  <c r="M15" i="15"/>
  <c r="J15" i="15"/>
  <c r="C15" i="15" s="1"/>
  <c r="J16" i="15"/>
  <c r="C16" i="15" s="1"/>
  <c r="J14" i="15"/>
  <c r="M14" i="15" s="1"/>
  <c r="C14" i="15"/>
  <c r="J13" i="15"/>
  <c r="M13" i="15" s="1"/>
  <c r="J12" i="15"/>
  <c r="M12" i="15" s="1"/>
  <c r="J11" i="15"/>
  <c r="C11" i="15"/>
  <c r="J10" i="15"/>
  <c r="C10" i="15" s="1"/>
  <c r="J9" i="15"/>
  <c r="C9" i="15" s="1"/>
  <c r="J8" i="15"/>
  <c r="C8" i="15"/>
  <c r="J7" i="15"/>
  <c r="C7" i="15" s="1"/>
  <c r="J6" i="15"/>
  <c r="C6" i="15" s="1"/>
  <c r="I6" i="15"/>
  <c r="J26" i="14"/>
  <c r="C26" i="14" s="1"/>
  <c r="J25" i="14"/>
  <c r="M25" i="14" s="1"/>
  <c r="J24" i="14"/>
  <c r="C24" i="14" s="1"/>
  <c r="J23" i="14"/>
  <c r="C23" i="14" s="1"/>
  <c r="J22" i="14"/>
  <c r="C22" i="14" s="1"/>
  <c r="M21" i="14"/>
  <c r="J21" i="14"/>
  <c r="C21" i="14" s="1"/>
  <c r="J20" i="14"/>
  <c r="M20" i="14" s="1"/>
  <c r="J19" i="14"/>
  <c r="M19" i="14" s="1"/>
  <c r="C19" i="14"/>
  <c r="J18" i="14"/>
  <c r="M18" i="14" s="1"/>
  <c r="J17" i="14"/>
  <c r="M17" i="14" s="1"/>
  <c r="J16" i="14"/>
  <c r="C16" i="14" s="1"/>
  <c r="M15" i="14"/>
  <c r="J15" i="14"/>
  <c r="C15" i="14"/>
  <c r="J14" i="14"/>
  <c r="C14" i="14" s="1"/>
  <c r="M13" i="14"/>
  <c r="J13" i="14"/>
  <c r="C13" i="14" s="1"/>
  <c r="J12" i="14"/>
  <c r="M12" i="14" s="1"/>
  <c r="J11" i="14"/>
  <c r="C11" i="14" s="1"/>
  <c r="J10" i="14"/>
  <c r="C10" i="14" s="1"/>
  <c r="J9" i="14"/>
  <c r="C9" i="14" s="1"/>
  <c r="J8" i="14"/>
  <c r="C8" i="14"/>
  <c r="J7" i="14"/>
  <c r="C7" i="14" s="1"/>
  <c r="J6" i="14"/>
  <c r="C6" i="14" s="1"/>
  <c r="I6" i="14"/>
  <c r="C25" i="13"/>
  <c r="C22" i="13"/>
  <c r="C19" i="13"/>
  <c r="C16" i="13"/>
  <c r="C13" i="13"/>
  <c r="C10" i="13"/>
  <c r="G7" i="13"/>
  <c r="G8" i="13"/>
  <c r="G9" i="13"/>
  <c r="G10" i="13"/>
  <c r="G6" i="13"/>
  <c r="G5" i="13"/>
  <c r="G4" i="13"/>
  <c r="C7" i="13" s="1"/>
  <c r="G3" i="13"/>
  <c r="C4" i="13" s="1"/>
  <c r="M19" i="12"/>
  <c r="J19" i="12"/>
  <c r="J20" i="12"/>
  <c r="C20" i="12" s="1"/>
  <c r="J18" i="12"/>
  <c r="C18" i="12" s="1"/>
  <c r="J17" i="12"/>
  <c r="M17" i="12" s="1"/>
  <c r="J16" i="12"/>
  <c r="M16" i="12" s="1"/>
  <c r="J15" i="12"/>
  <c r="C15" i="12" s="1"/>
  <c r="J14" i="12"/>
  <c r="M14" i="12" s="1"/>
  <c r="J13" i="12"/>
  <c r="C13" i="12" s="1"/>
  <c r="M12" i="12"/>
  <c r="J12" i="12"/>
  <c r="C12" i="12"/>
  <c r="J11" i="12"/>
  <c r="C11" i="12" s="1"/>
  <c r="J10" i="12"/>
  <c r="C10" i="12"/>
  <c r="J9" i="12"/>
  <c r="C9" i="12" s="1"/>
  <c r="J8" i="12"/>
  <c r="C8" i="12"/>
  <c r="J7" i="12"/>
  <c r="C7" i="12" s="1"/>
  <c r="J6" i="12"/>
  <c r="C6" i="12" s="1"/>
  <c r="I6" i="12"/>
  <c r="J26" i="11"/>
  <c r="C26" i="11" s="1"/>
  <c r="J25" i="11"/>
  <c r="M25" i="11" s="1"/>
  <c r="J24" i="11"/>
  <c r="C24" i="11" s="1"/>
  <c r="M23" i="11"/>
  <c r="J23" i="11"/>
  <c r="C23" i="11" s="1"/>
  <c r="J22" i="11"/>
  <c r="C22" i="11" s="1"/>
  <c r="M21" i="11"/>
  <c r="J21" i="11"/>
  <c r="C21" i="11"/>
  <c r="J20" i="11"/>
  <c r="M20" i="11" s="1"/>
  <c r="J19" i="11"/>
  <c r="M19" i="11" s="1"/>
  <c r="C19" i="11"/>
  <c r="J18" i="11"/>
  <c r="M18" i="11" s="1"/>
  <c r="J17" i="11"/>
  <c r="M17" i="11" s="1"/>
  <c r="J16" i="11"/>
  <c r="C16" i="11" s="1"/>
  <c r="M15" i="11"/>
  <c r="J15" i="11"/>
  <c r="C15" i="11" s="1"/>
  <c r="J14" i="11"/>
  <c r="C14" i="11" s="1"/>
  <c r="M13" i="11"/>
  <c r="J13" i="11"/>
  <c r="C13" i="11"/>
  <c r="J12" i="11"/>
  <c r="M12" i="11" s="1"/>
  <c r="J11" i="11"/>
  <c r="C11" i="11" s="1"/>
  <c r="J10" i="11"/>
  <c r="C10" i="11" s="1"/>
  <c r="J9" i="11"/>
  <c r="C9" i="11" s="1"/>
  <c r="J8" i="11"/>
  <c r="C8" i="11"/>
  <c r="J7" i="11"/>
  <c r="C7" i="11" s="1"/>
  <c r="J6" i="11"/>
  <c r="C6" i="11" s="1"/>
  <c r="I6" i="11"/>
  <c r="J26" i="10"/>
  <c r="C26" i="10" s="1"/>
  <c r="J25" i="10"/>
  <c r="M25" i="10" s="1"/>
  <c r="J24" i="10"/>
  <c r="C24" i="10" s="1"/>
  <c r="J23" i="10"/>
  <c r="C23" i="10" s="1"/>
  <c r="J22" i="10"/>
  <c r="C22" i="10" s="1"/>
  <c r="M21" i="10"/>
  <c r="J21" i="10"/>
  <c r="C21" i="10"/>
  <c r="M20" i="10"/>
  <c r="J20" i="10"/>
  <c r="C20" i="10"/>
  <c r="M19" i="10"/>
  <c r="J19" i="10"/>
  <c r="C19" i="10"/>
  <c r="J18" i="10"/>
  <c r="M18" i="10" s="1"/>
  <c r="J17" i="10"/>
  <c r="M17" i="10" s="1"/>
  <c r="J16" i="10"/>
  <c r="C16" i="10" s="1"/>
  <c r="J15" i="10"/>
  <c r="C15" i="10" s="1"/>
  <c r="M14" i="10"/>
  <c r="J14" i="10"/>
  <c r="C14" i="10" s="1"/>
  <c r="M13" i="10"/>
  <c r="J13" i="10"/>
  <c r="C13" i="10" s="1"/>
  <c r="M12" i="10"/>
  <c r="J12" i="10"/>
  <c r="C12" i="10"/>
  <c r="J11" i="10"/>
  <c r="C11" i="10" s="1"/>
  <c r="J10" i="10"/>
  <c r="C10" i="10" s="1"/>
  <c r="J9" i="10"/>
  <c r="C9" i="10" s="1"/>
  <c r="J8" i="10"/>
  <c r="C8" i="10"/>
  <c r="J7" i="10"/>
  <c r="C7" i="10" s="1"/>
  <c r="J6" i="10"/>
  <c r="I6" i="10"/>
  <c r="C6" i="10"/>
  <c r="J26" i="9"/>
  <c r="C26" i="9" s="1"/>
  <c r="J25" i="9"/>
  <c r="M25" i="9" s="1"/>
  <c r="J24" i="9"/>
  <c r="C24" i="9" s="1"/>
  <c r="J23" i="9"/>
  <c r="C23" i="9" s="1"/>
  <c r="J22" i="9"/>
  <c r="C22" i="9" s="1"/>
  <c r="M21" i="9"/>
  <c r="J21" i="9"/>
  <c r="C21" i="9"/>
  <c r="M20" i="9"/>
  <c r="J20" i="9"/>
  <c r="C20" i="9"/>
  <c r="J19" i="9"/>
  <c r="M19" i="9" s="1"/>
  <c r="J18" i="9"/>
  <c r="M18" i="9" s="1"/>
  <c r="J17" i="9"/>
  <c r="M17" i="9" s="1"/>
  <c r="J16" i="9"/>
  <c r="C16" i="9" s="1"/>
  <c r="J15" i="9"/>
  <c r="C15" i="9" s="1"/>
  <c r="J14" i="9"/>
  <c r="C14" i="9" s="1"/>
  <c r="M13" i="9"/>
  <c r="J13" i="9"/>
  <c r="C13" i="9"/>
  <c r="J12" i="9"/>
  <c r="M12" i="9" s="1"/>
  <c r="J11" i="9"/>
  <c r="C11" i="9" s="1"/>
  <c r="J10" i="9"/>
  <c r="C10" i="9" s="1"/>
  <c r="J9" i="9"/>
  <c r="C9" i="9" s="1"/>
  <c r="J8" i="9"/>
  <c r="C8" i="9"/>
  <c r="J7" i="9"/>
  <c r="C7" i="9" s="1"/>
  <c r="J6" i="9"/>
  <c r="C6" i="9" s="1"/>
  <c r="I6" i="9"/>
  <c r="J26" i="8"/>
  <c r="C26" i="8" s="1"/>
  <c r="J25" i="8"/>
  <c r="M25" i="8" s="1"/>
  <c r="J24" i="8"/>
  <c r="M24" i="8" s="1"/>
  <c r="M23" i="8"/>
  <c r="J23" i="8"/>
  <c r="C23" i="8" s="1"/>
  <c r="J22" i="8"/>
  <c r="M22" i="8" s="1"/>
  <c r="J21" i="8"/>
  <c r="C21" i="8" s="1"/>
  <c r="J20" i="8"/>
  <c r="M20" i="8" s="1"/>
  <c r="J19" i="8"/>
  <c r="M19" i="8" s="1"/>
  <c r="J18" i="8"/>
  <c r="C18" i="8" s="1"/>
  <c r="J17" i="8"/>
  <c r="M17" i="8" s="1"/>
  <c r="J16" i="8"/>
  <c r="M16" i="8" s="1"/>
  <c r="J15" i="8"/>
  <c r="M15" i="8" s="1"/>
  <c r="J14" i="8"/>
  <c r="M14" i="8" s="1"/>
  <c r="J13" i="8"/>
  <c r="C13" i="8" s="1"/>
  <c r="J12" i="8"/>
  <c r="M12" i="8" s="1"/>
  <c r="J11" i="8"/>
  <c r="C11" i="8" s="1"/>
  <c r="J10" i="8"/>
  <c r="C10" i="8"/>
  <c r="J9" i="8"/>
  <c r="C9" i="8" s="1"/>
  <c r="J8" i="8"/>
  <c r="C8" i="8"/>
  <c r="J7" i="8"/>
  <c r="C7" i="8" s="1"/>
  <c r="J6" i="8"/>
  <c r="I6" i="8"/>
  <c r="C6" i="8"/>
  <c r="J26" i="7"/>
  <c r="C26" i="7" s="1"/>
  <c r="J25" i="7"/>
  <c r="M25" i="7" s="1"/>
  <c r="J24" i="7"/>
  <c r="C24" i="7" s="1"/>
  <c r="J23" i="7"/>
  <c r="C23" i="7" s="1"/>
  <c r="M22" i="7"/>
  <c r="J22" i="7"/>
  <c r="C22" i="7" s="1"/>
  <c r="M21" i="7"/>
  <c r="J21" i="7"/>
  <c r="C21" i="7"/>
  <c r="M20" i="7"/>
  <c r="J20" i="7"/>
  <c r="C20" i="7"/>
  <c r="M19" i="7"/>
  <c r="J19" i="7"/>
  <c r="C19" i="7"/>
  <c r="J18" i="7"/>
  <c r="M18" i="7" s="1"/>
  <c r="J17" i="7"/>
  <c r="M17" i="7" s="1"/>
  <c r="J16" i="7"/>
  <c r="C16" i="7" s="1"/>
  <c r="J15" i="7"/>
  <c r="C15" i="7" s="1"/>
  <c r="M14" i="7"/>
  <c r="J14" i="7"/>
  <c r="C14" i="7" s="1"/>
  <c r="M13" i="7"/>
  <c r="J13" i="7"/>
  <c r="C13" i="7"/>
  <c r="M12" i="7"/>
  <c r="J12" i="7"/>
  <c r="C12" i="7"/>
  <c r="J11" i="7"/>
  <c r="C11" i="7" s="1"/>
  <c r="J10" i="7"/>
  <c r="C10" i="7" s="1"/>
  <c r="J9" i="7"/>
  <c r="C9" i="7" s="1"/>
  <c r="J8" i="7"/>
  <c r="C8" i="7"/>
  <c r="J7" i="7"/>
  <c r="C7" i="7" s="1"/>
  <c r="J6" i="7"/>
  <c r="C6" i="7" s="1"/>
  <c r="I6" i="7"/>
  <c r="J26" i="6"/>
  <c r="C26" i="6" s="1"/>
  <c r="J25" i="6"/>
  <c r="M25" i="6" s="1"/>
  <c r="J24" i="6"/>
  <c r="C24" i="6" s="1"/>
  <c r="J23" i="6"/>
  <c r="C23" i="6" s="1"/>
  <c r="J22" i="6"/>
  <c r="M22" i="6" s="1"/>
  <c r="J21" i="6"/>
  <c r="C21" i="6" s="1"/>
  <c r="J20" i="6"/>
  <c r="M20" i="6" s="1"/>
  <c r="J19" i="6"/>
  <c r="M19" i="6" s="1"/>
  <c r="J18" i="6"/>
  <c r="M18" i="6" s="1"/>
  <c r="J17" i="6"/>
  <c r="M17" i="6" s="1"/>
  <c r="J16" i="6"/>
  <c r="C16" i="6" s="1"/>
  <c r="J15" i="6"/>
  <c r="C15" i="6" s="1"/>
  <c r="J14" i="6"/>
  <c r="C14" i="6" s="1"/>
  <c r="J13" i="6"/>
  <c r="C13" i="6" s="1"/>
  <c r="J12" i="6"/>
  <c r="M12" i="6" s="1"/>
  <c r="C12" i="6"/>
  <c r="J11" i="6"/>
  <c r="C11" i="6" s="1"/>
  <c r="J10" i="6"/>
  <c r="C10" i="6" s="1"/>
  <c r="J9" i="6"/>
  <c r="C9" i="6" s="1"/>
  <c r="J8" i="6"/>
  <c r="C8" i="6" s="1"/>
  <c r="J7" i="6"/>
  <c r="C7" i="6" s="1"/>
  <c r="J6" i="6"/>
  <c r="C6" i="6" s="1"/>
  <c r="I6" i="6"/>
  <c r="J26" i="5"/>
  <c r="C26" i="5" s="1"/>
  <c r="J25" i="5"/>
  <c r="M25" i="5" s="1"/>
  <c r="J24" i="5"/>
  <c r="C24" i="5" s="1"/>
  <c r="J23" i="5"/>
  <c r="M23" i="5" s="1"/>
  <c r="J22" i="5"/>
  <c r="M22" i="5" s="1"/>
  <c r="J21" i="5"/>
  <c r="M21" i="5" s="1"/>
  <c r="C21" i="5"/>
  <c r="J20" i="5"/>
  <c r="C20" i="5" s="1"/>
  <c r="J19" i="5"/>
  <c r="C19" i="5" s="1"/>
  <c r="J18" i="5"/>
  <c r="M18" i="5" s="1"/>
  <c r="C18" i="5"/>
  <c r="J17" i="5"/>
  <c r="M17" i="5" s="1"/>
  <c r="C17" i="5"/>
  <c r="J16" i="5"/>
  <c r="C16" i="5" s="1"/>
  <c r="J15" i="5"/>
  <c r="M15" i="5" s="1"/>
  <c r="C15" i="5"/>
  <c r="J14" i="5"/>
  <c r="M14" i="5" s="1"/>
  <c r="J13" i="5"/>
  <c r="M13" i="5" s="1"/>
  <c r="C13" i="5"/>
  <c r="J12" i="5"/>
  <c r="M12" i="5" s="1"/>
  <c r="J11" i="5"/>
  <c r="C11" i="5" s="1"/>
  <c r="J10" i="5"/>
  <c r="C10" i="5" s="1"/>
  <c r="J9" i="5"/>
  <c r="C9" i="5"/>
  <c r="J8" i="5"/>
  <c r="C8" i="5" s="1"/>
  <c r="J7" i="5"/>
  <c r="C7" i="5" s="1"/>
  <c r="J6" i="5"/>
  <c r="C6" i="5" s="1"/>
  <c r="I6" i="5"/>
  <c r="J12" i="4"/>
  <c r="M12" i="4" s="1"/>
  <c r="C16" i="4" s="1"/>
  <c r="J13" i="4"/>
  <c r="C13" i="4" s="1"/>
  <c r="J11" i="4"/>
  <c r="M11" i="4" s="1"/>
  <c r="J10" i="4"/>
  <c r="C10" i="4" s="1"/>
  <c r="J9" i="4"/>
  <c r="C9" i="4" s="1"/>
  <c r="J8" i="4"/>
  <c r="C8" i="4" s="1"/>
  <c r="J7" i="4"/>
  <c r="C7" i="4" s="1"/>
  <c r="J6" i="4"/>
  <c r="C6" i="4" s="1"/>
  <c r="I6" i="4"/>
  <c r="C13" i="3"/>
  <c r="C10" i="3"/>
  <c r="C7" i="3"/>
  <c r="G4" i="3"/>
  <c r="G5" i="3"/>
  <c r="G6" i="3"/>
  <c r="G3" i="3"/>
  <c r="C4" i="3" s="1"/>
  <c r="J21" i="2"/>
  <c r="M21" i="2" s="1"/>
  <c r="C25" i="2" s="1"/>
  <c r="J22" i="2"/>
  <c r="C22" i="2" s="1"/>
  <c r="J20" i="2"/>
  <c r="M20" i="2" s="1"/>
  <c r="J19" i="2"/>
  <c r="M19" i="2" s="1"/>
  <c r="J18" i="2"/>
  <c r="M18" i="2" s="1"/>
  <c r="C18" i="2"/>
  <c r="J17" i="2"/>
  <c r="M17" i="2" s="1"/>
  <c r="J16" i="2"/>
  <c r="C16" i="2" s="1"/>
  <c r="J15" i="2"/>
  <c r="M15" i="2" s="1"/>
  <c r="C15" i="2"/>
  <c r="J14" i="2"/>
  <c r="M14" i="2" s="1"/>
  <c r="J13" i="2"/>
  <c r="C13" i="2" s="1"/>
  <c r="J12" i="2"/>
  <c r="M12" i="2" s="1"/>
  <c r="J11" i="2"/>
  <c r="C11" i="2" s="1"/>
  <c r="J10" i="2"/>
  <c r="C10" i="2" s="1"/>
  <c r="J9" i="2"/>
  <c r="C9" i="2"/>
  <c r="J8" i="2"/>
  <c r="C8" i="2" s="1"/>
  <c r="J7" i="2"/>
  <c r="C7" i="2" s="1"/>
  <c r="J6" i="2"/>
  <c r="C6" i="2" s="1"/>
  <c r="I6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6" i="1"/>
  <c r="C29" i="1"/>
  <c r="M25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C26" i="1"/>
  <c r="J26" i="1"/>
  <c r="J25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7" i="1"/>
  <c r="J8" i="1"/>
  <c r="J9" i="1"/>
  <c r="J10" i="1"/>
  <c r="J11" i="1"/>
  <c r="J6" i="1"/>
  <c r="I6" i="1"/>
  <c r="M13" i="90" l="1"/>
  <c r="M14" i="90"/>
  <c r="M12" i="90"/>
  <c r="C15" i="90"/>
  <c r="M13" i="89"/>
  <c r="C19" i="89"/>
  <c r="M22" i="89"/>
  <c r="M14" i="89"/>
  <c r="C20" i="89"/>
  <c r="M23" i="89"/>
  <c r="C12" i="89"/>
  <c r="M16" i="89"/>
  <c r="C29" i="89" s="1"/>
  <c r="M24" i="89"/>
  <c r="C17" i="89"/>
  <c r="C25" i="89"/>
  <c r="C18" i="89"/>
  <c r="M22" i="88"/>
  <c r="C23" i="88"/>
  <c r="C12" i="88"/>
  <c r="C20" i="88"/>
  <c r="M16" i="88"/>
  <c r="M24" i="88"/>
  <c r="C17" i="88"/>
  <c r="C25" i="88"/>
  <c r="C18" i="88"/>
  <c r="M13" i="87"/>
  <c r="C19" i="87"/>
  <c r="M21" i="87"/>
  <c r="C12" i="87"/>
  <c r="M15" i="87"/>
  <c r="C20" i="87"/>
  <c r="M23" i="87"/>
  <c r="C17" i="87"/>
  <c r="C14" i="87"/>
  <c r="M16" i="87"/>
  <c r="C29" i="87" s="1"/>
  <c r="C22" i="87"/>
  <c r="M24" i="87"/>
  <c r="C25" i="87"/>
  <c r="C18" i="87"/>
  <c r="M14" i="86"/>
  <c r="M22" i="86"/>
  <c r="C12" i="86"/>
  <c r="C13" i="86"/>
  <c r="C21" i="86"/>
  <c r="M16" i="86"/>
  <c r="C29" i="86" s="1"/>
  <c r="M24" i="86"/>
  <c r="C17" i="86"/>
  <c r="C25" i="86"/>
  <c r="C18" i="86"/>
  <c r="M14" i="85"/>
  <c r="M22" i="85"/>
  <c r="C12" i="85"/>
  <c r="M15" i="85"/>
  <c r="C20" i="85"/>
  <c r="M23" i="85"/>
  <c r="M16" i="85"/>
  <c r="M24" i="85"/>
  <c r="C17" i="85"/>
  <c r="C25" i="85"/>
  <c r="M14" i="84"/>
  <c r="C15" i="84"/>
  <c r="M21" i="84"/>
  <c r="M16" i="84"/>
  <c r="C29" i="84" s="1"/>
  <c r="M24" i="84"/>
  <c r="C17" i="84"/>
  <c r="C25" i="84"/>
  <c r="C12" i="84"/>
  <c r="C20" i="84"/>
  <c r="M22" i="83"/>
  <c r="M14" i="83"/>
  <c r="C29" i="83" s="1"/>
  <c r="C20" i="83"/>
  <c r="M23" i="83"/>
  <c r="C12" i="83"/>
  <c r="M16" i="83"/>
  <c r="M24" i="83"/>
  <c r="C17" i="83"/>
  <c r="C25" i="83"/>
  <c r="C18" i="83"/>
  <c r="M13" i="82"/>
  <c r="M21" i="82"/>
  <c r="C14" i="82"/>
  <c r="C19" i="82"/>
  <c r="C22" i="82"/>
  <c r="C17" i="82"/>
  <c r="M16" i="82"/>
  <c r="C29" i="82" s="1"/>
  <c r="M24" i="82"/>
  <c r="C25" i="82"/>
  <c r="C15" i="82"/>
  <c r="C23" i="82"/>
  <c r="C13" i="81"/>
  <c r="C21" i="81"/>
  <c r="M16" i="81"/>
  <c r="C29" i="81" s="1"/>
  <c r="M24" i="81"/>
  <c r="C17" i="81"/>
  <c r="C25" i="81"/>
  <c r="C18" i="81"/>
  <c r="M14" i="80"/>
  <c r="M22" i="80"/>
  <c r="C23" i="80"/>
  <c r="C12" i="80"/>
  <c r="C20" i="80"/>
  <c r="M13" i="80"/>
  <c r="M21" i="80"/>
  <c r="M16" i="80"/>
  <c r="C29" i="80" s="1"/>
  <c r="M24" i="80"/>
  <c r="C17" i="80"/>
  <c r="C25" i="80"/>
  <c r="M15" i="79"/>
  <c r="M24" i="79"/>
  <c r="C13" i="79"/>
  <c r="C25" i="79"/>
  <c r="C22" i="79"/>
  <c r="C29" i="79"/>
  <c r="C19" i="79"/>
  <c r="C18" i="79"/>
  <c r="M18" i="78"/>
  <c r="M21" i="78"/>
  <c r="M23" i="78"/>
  <c r="C20" i="78"/>
  <c r="C14" i="78"/>
  <c r="M16" i="78"/>
  <c r="C22" i="78"/>
  <c r="M24" i="78"/>
  <c r="C25" i="78"/>
  <c r="C15" i="78"/>
  <c r="M13" i="77"/>
  <c r="C19" i="77"/>
  <c r="C22" i="77"/>
  <c r="C20" i="77"/>
  <c r="C12" i="77"/>
  <c r="M24" i="77"/>
  <c r="C17" i="77"/>
  <c r="C25" i="77"/>
  <c r="C15" i="77"/>
  <c r="C23" i="77"/>
  <c r="C18" i="77"/>
  <c r="M16" i="77"/>
  <c r="M14" i="76"/>
  <c r="C19" i="76"/>
  <c r="M22" i="76"/>
  <c r="C12" i="76"/>
  <c r="C20" i="76"/>
  <c r="M13" i="76"/>
  <c r="M21" i="76"/>
  <c r="M16" i="76"/>
  <c r="M24" i="76"/>
  <c r="C17" i="76"/>
  <c r="C25" i="76"/>
  <c r="M22" i="75"/>
  <c r="M14" i="75"/>
  <c r="C23" i="75"/>
  <c r="C15" i="75"/>
  <c r="M21" i="75"/>
  <c r="M16" i="75"/>
  <c r="M24" i="75"/>
  <c r="C17" i="75"/>
  <c r="C25" i="75"/>
  <c r="C18" i="75"/>
  <c r="M14" i="73"/>
  <c r="M22" i="73"/>
  <c r="C21" i="73"/>
  <c r="M16" i="73"/>
  <c r="M24" i="73"/>
  <c r="C29" i="73"/>
  <c r="C19" i="73"/>
  <c r="C17" i="73"/>
  <c r="C25" i="73"/>
  <c r="C18" i="73"/>
  <c r="M22" i="72"/>
  <c r="C23" i="72"/>
  <c r="C12" i="72"/>
  <c r="M14" i="72"/>
  <c r="M24" i="72"/>
  <c r="C17" i="72"/>
  <c r="C25" i="72"/>
  <c r="M16" i="72"/>
  <c r="C29" i="72" s="1"/>
  <c r="M14" i="71"/>
  <c r="M22" i="71"/>
  <c r="C12" i="71"/>
  <c r="C20" i="71"/>
  <c r="C13" i="71"/>
  <c r="C21" i="71"/>
  <c r="M16" i="71"/>
  <c r="M24" i="71"/>
  <c r="C17" i="71"/>
  <c r="C25" i="71"/>
  <c r="C18" i="71"/>
  <c r="C19" i="70"/>
  <c r="C13" i="70"/>
  <c r="C21" i="70"/>
  <c r="M16" i="70"/>
  <c r="C29" i="70" s="1"/>
  <c r="M24" i="70"/>
  <c r="C17" i="70"/>
  <c r="C25" i="70"/>
  <c r="C18" i="70"/>
  <c r="C14" i="69"/>
  <c r="C19" i="69"/>
  <c r="C22" i="69"/>
  <c r="M15" i="69"/>
  <c r="M23" i="69"/>
  <c r="C13" i="69"/>
  <c r="C21" i="69"/>
  <c r="M24" i="69"/>
  <c r="C17" i="69"/>
  <c r="C25" i="69"/>
  <c r="C18" i="69"/>
  <c r="M16" i="69"/>
  <c r="C29" i="69" s="1"/>
  <c r="C14" i="68"/>
  <c r="C19" i="68"/>
  <c r="C22" i="68"/>
  <c r="C12" i="68"/>
  <c r="C20" i="68"/>
  <c r="C17" i="68"/>
  <c r="C25" i="68"/>
  <c r="C18" i="68"/>
  <c r="M24" i="68"/>
  <c r="C15" i="68"/>
  <c r="C23" i="68"/>
  <c r="M16" i="68"/>
  <c r="C29" i="68" s="1"/>
  <c r="M13" i="67"/>
  <c r="C19" i="67"/>
  <c r="M14" i="67"/>
  <c r="C20" i="67"/>
  <c r="M23" i="67"/>
  <c r="C12" i="67"/>
  <c r="M15" i="67"/>
  <c r="M16" i="67"/>
  <c r="C29" i="67" s="1"/>
  <c r="M24" i="67"/>
  <c r="C17" i="67"/>
  <c r="C25" i="67"/>
  <c r="C18" i="67"/>
  <c r="M22" i="66"/>
  <c r="C13" i="66"/>
  <c r="C21" i="66"/>
  <c r="M16" i="66"/>
  <c r="M24" i="66"/>
  <c r="C17" i="66"/>
  <c r="C25" i="66"/>
  <c r="C18" i="66"/>
  <c r="M23" i="65"/>
  <c r="M22" i="65"/>
  <c r="C12" i="65"/>
  <c r="C20" i="65"/>
  <c r="C13" i="65"/>
  <c r="C21" i="65"/>
  <c r="M14" i="65"/>
  <c r="M16" i="65"/>
  <c r="M24" i="65"/>
  <c r="C17" i="65"/>
  <c r="C25" i="65"/>
  <c r="C18" i="65"/>
  <c r="M15" i="64"/>
  <c r="M23" i="64"/>
  <c r="M16" i="64"/>
  <c r="M24" i="64"/>
  <c r="C17" i="64"/>
  <c r="C25" i="64"/>
  <c r="C18" i="64"/>
  <c r="M14" i="63"/>
  <c r="M22" i="63"/>
  <c r="C15" i="63"/>
  <c r="C23" i="63"/>
  <c r="C12" i="63"/>
  <c r="C21" i="63"/>
  <c r="M16" i="63"/>
  <c r="C29" i="63" s="1"/>
  <c r="M24" i="63"/>
  <c r="C17" i="63"/>
  <c r="C25" i="63"/>
  <c r="C18" i="63"/>
  <c r="C22" i="62"/>
  <c r="C20" i="62"/>
  <c r="M23" i="62"/>
  <c r="C12" i="62"/>
  <c r="M15" i="62"/>
  <c r="C29" i="62" s="1"/>
  <c r="C21" i="62"/>
  <c r="M24" i="62"/>
  <c r="M16" i="62"/>
  <c r="C19" i="62"/>
  <c r="C17" i="62"/>
  <c r="C25" i="62"/>
  <c r="C18" i="62"/>
  <c r="C22" i="61"/>
  <c r="M23" i="61"/>
  <c r="C15" i="61"/>
  <c r="C12" i="61"/>
  <c r="M13" i="61"/>
  <c r="C29" i="61" s="1"/>
  <c r="M24" i="61"/>
  <c r="C17" i="61"/>
  <c r="C25" i="61"/>
  <c r="C20" i="61"/>
  <c r="M16" i="61"/>
  <c r="C18" i="61"/>
  <c r="C12" i="60"/>
  <c r="M15" i="60"/>
  <c r="C19" i="60"/>
  <c r="M21" i="60"/>
  <c r="M22" i="60"/>
  <c r="M14" i="60"/>
  <c r="C20" i="60"/>
  <c r="M23" i="60"/>
  <c r="M16" i="60"/>
  <c r="M24" i="60"/>
  <c r="C17" i="60"/>
  <c r="C25" i="60"/>
  <c r="C18" i="60"/>
  <c r="C16" i="59"/>
  <c r="C24" i="59"/>
  <c r="M20" i="59"/>
  <c r="M12" i="59"/>
  <c r="M17" i="59"/>
  <c r="C29" i="59" s="1"/>
  <c r="M25" i="59"/>
  <c r="C18" i="59"/>
  <c r="C14" i="59"/>
  <c r="M23" i="59"/>
  <c r="M15" i="59"/>
  <c r="M12" i="57"/>
  <c r="M16" i="57"/>
  <c r="M20" i="57"/>
  <c r="M24" i="57"/>
  <c r="C13" i="57"/>
  <c r="C17" i="57"/>
  <c r="C21" i="57"/>
  <c r="C25" i="57"/>
  <c r="C29" i="57"/>
  <c r="C19" i="57"/>
  <c r="C15" i="57"/>
  <c r="C23" i="57"/>
  <c r="M13" i="56"/>
  <c r="C14" i="56"/>
  <c r="M23" i="56"/>
  <c r="M15" i="56"/>
  <c r="M24" i="56"/>
  <c r="C17" i="56"/>
  <c r="C25" i="56"/>
  <c r="M16" i="56"/>
  <c r="C29" i="56" s="1"/>
  <c r="C18" i="56"/>
  <c r="C19" i="55"/>
  <c r="M23" i="55"/>
  <c r="C13" i="55"/>
  <c r="C21" i="55"/>
  <c r="M24" i="55"/>
  <c r="C17" i="55"/>
  <c r="C25" i="55"/>
  <c r="M16" i="55"/>
  <c r="C29" i="55" s="1"/>
  <c r="C18" i="55"/>
  <c r="M22" i="54"/>
  <c r="C24" i="54"/>
  <c r="C16" i="54"/>
  <c r="C20" i="54"/>
  <c r="M13" i="54"/>
  <c r="C29" i="54" s="1"/>
  <c r="C19" i="54"/>
  <c r="M21" i="54"/>
  <c r="C17" i="54"/>
  <c r="C25" i="54"/>
  <c r="C15" i="54"/>
  <c r="C23" i="54"/>
  <c r="M14" i="53"/>
  <c r="M22" i="53"/>
  <c r="C12" i="53"/>
  <c r="C20" i="53"/>
  <c r="M23" i="53"/>
  <c r="M16" i="53"/>
  <c r="C29" i="53" s="1"/>
  <c r="M24" i="53"/>
  <c r="C17" i="53"/>
  <c r="C25" i="53"/>
  <c r="C18" i="53"/>
  <c r="M13" i="52"/>
  <c r="C29" i="52" s="1"/>
  <c r="C19" i="52"/>
  <c r="M21" i="52"/>
  <c r="C17" i="52"/>
  <c r="C25" i="52"/>
  <c r="C15" i="52"/>
  <c r="C23" i="52"/>
  <c r="M18" i="51"/>
  <c r="M13" i="51"/>
  <c r="C29" i="51" s="1"/>
  <c r="C19" i="51"/>
  <c r="M21" i="51"/>
  <c r="C25" i="51"/>
  <c r="C12" i="51"/>
  <c r="C20" i="51"/>
  <c r="M14" i="50"/>
  <c r="M23" i="50"/>
  <c r="C12" i="50"/>
  <c r="C16" i="50"/>
  <c r="C24" i="50"/>
  <c r="M13" i="50"/>
  <c r="C29" i="50" s="1"/>
  <c r="C19" i="50"/>
  <c r="M21" i="50"/>
  <c r="C17" i="50"/>
  <c r="C25" i="50"/>
  <c r="C15" i="50"/>
  <c r="M21" i="49"/>
  <c r="M24" i="49"/>
  <c r="C17" i="49"/>
  <c r="C25" i="49"/>
  <c r="C15" i="49"/>
  <c r="C23" i="49"/>
  <c r="M16" i="49"/>
  <c r="C29" i="49" s="1"/>
  <c r="M14" i="48"/>
  <c r="M13" i="48"/>
  <c r="C29" i="48" s="1"/>
  <c r="C19" i="48"/>
  <c r="M21" i="48"/>
  <c r="C17" i="48"/>
  <c r="C25" i="48"/>
  <c r="C15" i="48"/>
  <c r="C15" i="47"/>
  <c r="C23" i="47"/>
  <c r="M19" i="47"/>
  <c r="C12" i="47"/>
  <c r="M16" i="47"/>
  <c r="C20" i="47"/>
  <c r="M24" i="47"/>
  <c r="C17" i="47"/>
  <c r="C25" i="47"/>
  <c r="M13" i="47"/>
  <c r="M21" i="47"/>
  <c r="M14" i="47"/>
  <c r="C29" i="47" s="1"/>
  <c r="C22" i="47"/>
  <c r="M17" i="46"/>
  <c r="M25" i="46"/>
  <c r="C18" i="46"/>
  <c r="M16" i="46"/>
  <c r="M24" i="46"/>
  <c r="C12" i="46"/>
  <c r="C20" i="46"/>
  <c r="C12" i="44"/>
  <c r="M13" i="43"/>
  <c r="C19" i="43"/>
  <c r="M14" i="43"/>
  <c r="M22" i="43"/>
  <c r="M15" i="43"/>
  <c r="M23" i="43"/>
  <c r="C29" i="43"/>
  <c r="M16" i="43"/>
  <c r="M24" i="43"/>
  <c r="C17" i="43"/>
  <c r="C25" i="43"/>
  <c r="C18" i="43"/>
  <c r="C19" i="42"/>
  <c r="M22" i="42"/>
  <c r="C12" i="42"/>
  <c r="C20" i="42"/>
  <c r="M21" i="42"/>
  <c r="M16" i="42"/>
  <c r="M24" i="42"/>
  <c r="C17" i="42"/>
  <c r="C25" i="42"/>
  <c r="C18" i="42"/>
  <c r="M15" i="41"/>
  <c r="M23" i="41"/>
  <c r="M16" i="41"/>
  <c r="M24" i="41"/>
  <c r="C17" i="41"/>
  <c r="C25" i="41"/>
  <c r="C18" i="41"/>
  <c r="C19" i="40"/>
  <c r="M22" i="40"/>
  <c r="C12" i="40"/>
  <c r="C20" i="40"/>
  <c r="M21" i="40"/>
  <c r="M16" i="40"/>
  <c r="M24" i="40"/>
  <c r="C17" i="40"/>
  <c r="C25" i="40"/>
  <c r="C18" i="40"/>
  <c r="M22" i="39"/>
  <c r="M13" i="39"/>
  <c r="M14" i="39"/>
  <c r="C20" i="39"/>
  <c r="M23" i="39"/>
  <c r="C12" i="39"/>
  <c r="M16" i="39"/>
  <c r="C29" i="39" s="1"/>
  <c r="M24" i="39"/>
  <c r="C17" i="39"/>
  <c r="C25" i="39"/>
  <c r="C18" i="39"/>
  <c r="C12" i="38"/>
  <c r="C20" i="38"/>
  <c r="M15" i="38"/>
  <c r="M23" i="38"/>
  <c r="C13" i="38"/>
  <c r="C21" i="38"/>
  <c r="M24" i="38"/>
  <c r="C17" i="38"/>
  <c r="C25" i="38"/>
  <c r="M16" i="38"/>
  <c r="C29" i="38" s="1"/>
  <c r="C18" i="38"/>
  <c r="C17" i="37"/>
  <c r="C25" i="37"/>
  <c r="C14" i="37"/>
  <c r="M16" i="37"/>
  <c r="C22" i="37"/>
  <c r="M24" i="37"/>
  <c r="C18" i="37"/>
  <c r="M13" i="36"/>
  <c r="M18" i="36"/>
  <c r="C19" i="36"/>
  <c r="M22" i="36"/>
  <c r="M23" i="36"/>
  <c r="M15" i="36"/>
  <c r="C12" i="36"/>
  <c r="M16" i="36"/>
  <c r="M24" i="36"/>
  <c r="C17" i="36"/>
  <c r="C25" i="36"/>
  <c r="C12" i="35"/>
  <c r="C20" i="35"/>
  <c r="M15" i="35"/>
  <c r="M23" i="35"/>
  <c r="C13" i="35"/>
  <c r="C21" i="35"/>
  <c r="M24" i="35"/>
  <c r="C17" i="35"/>
  <c r="C25" i="35"/>
  <c r="M16" i="35"/>
  <c r="C18" i="35"/>
  <c r="M22" i="34"/>
  <c r="M14" i="34"/>
  <c r="C23" i="34"/>
  <c r="C20" i="34"/>
  <c r="M16" i="34"/>
  <c r="C29" i="34" s="1"/>
  <c r="M24" i="34"/>
  <c r="C17" i="34"/>
  <c r="C25" i="34"/>
  <c r="C18" i="34"/>
  <c r="M13" i="33"/>
  <c r="C20" i="33"/>
  <c r="M23" i="33"/>
  <c r="M15" i="33"/>
  <c r="M16" i="33"/>
  <c r="M24" i="33"/>
  <c r="C17" i="33"/>
  <c r="C25" i="33"/>
  <c r="C18" i="33"/>
  <c r="C15" i="32"/>
  <c r="C19" i="32"/>
  <c r="C23" i="32"/>
  <c r="C14" i="32"/>
  <c r="M16" i="32"/>
  <c r="C29" i="32" s="1"/>
  <c r="C22" i="32"/>
  <c r="M24" i="32"/>
  <c r="C25" i="32"/>
  <c r="C12" i="32"/>
  <c r="C20" i="32"/>
  <c r="C18" i="32"/>
  <c r="C14" i="30"/>
  <c r="C22" i="30"/>
  <c r="C19" i="30"/>
  <c r="C12" i="30"/>
  <c r="C20" i="30"/>
  <c r="M15" i="30"/>
  <c r="M16" i="30"/>
  <c r="C17" i="30"/>
  <c r="C18" i="30"/>
  <c r="C12" i="29"/>
  <c r="M15" i="29"/>
  <c r="C20" i="29"/>
  <c r="M23" i="29"/>
  <c r="C17" i="29"/>
  <c r="C25" i="29"/>
  <c r="C14" i="29"/>
  <c r="M16" i="29"/>
  <c r="C22" i="29"/>
  <c r="M24" i="29"/>
  <c r="C18" i="29"/>
  <c r="M21" i="28"/>
  <c r="M18" i="28"/>
  <c r="C19" i="28"/>
  <c r="C15" i="28"/>
  <c r="C12" i="28"/>
  <c r="M24" i="28"/>
  <c r="C17" i="28"/>
  <c r="C25" i="28"/>
  <c r="C23" i="28"/>
  <c r="M16" i="28"/>
  <c r="M14" i="27"/>
  <c r="C29" i="27" s="1"/>
  <c r="M22" i="27"/>
  <c r="C15" i="27"/>
  <c r="C23" i="27"/>
  <c r="C12" i="27"/>
  <c r="C20" i="27"/>
  <c r="M21" i="27"/>
  <c r="M16" i="27"/>
  <c r="M24" i="27"/>
  <c r="C17" i="27"/>
  <c r="C25" i="27"/>
  <c r="C12" i="26"/>
  <c r="C20" i="26"/>
  <c r="M15" i="26"/>
  <c r="M23" i="26"/>
  <c r="C13" i="26"/>
  <c r="C21" i="26"/>
  <c r="M24" i="26"/>
  <c r="C29" i="26" s="1"/>
  <c r="C17" i="26"/>
  <c r="C25" i="26"/>
  <c r="M16" i="26"/>
  <c r="C18" i="26"/>
  <c r="M18" i="25"/>
  <c r="M22" i="25"/>
  <c r="M14" i="25"/>
  <c r="M15" i="25"/>
  <c r="C20" i="25"/>
  <c r="C12" i="25"/>
  <c r="M16" i="25"/>
  <c r="M24" i="25"/>
  <c r="M13" i="25"/>
  <c r="C17" i="25"/>
  <c r="C25" i="25"/>
  <c r="C19" i="24"/>
  <c r="C12" i="24"/>
  <c r="M15" i="24"/>
  <c r="C20" i="24"/>
  <c r="M23" i="24"/>
  <c r="C17" i="24"/>
  <c r="C25" i="24"/>
  <c r="C14" i="24"/>
  <c r="M16" i="24"/>
  <c r="C29" i="24" s="1"/>
  <c r="C22" i="24"/>
  <c r="M24" i="24"/>
  <c r="C18" i="24"/>
  <c r="C12" i="23"/>
  <c r="C20" i="23"/>
  <c r="M15" i="23"/>
  <c r="M23" i="23"/>
  <c r="C13" i="23"/>
  <c r="C21" i="23"/>
  <c r="M24" i="23"/>
  <c r="C17" i="23"/>
  <c r="C25" i="23"/>
  <c r="M16" i="23"/>
  <c r="C18" i="23"/>
  <c r="M21" i="22"/>
  <c r="C19" i="22"/>
  <c r="M23" i="22"/>
  <c r="C12" i="22"/>
  <c r="M15" i="22"/>
  <c r="C17" i="22"/>
  <c r="C14" i="22"/>
  <c r="M16" i="22"/>
  <c r="C29" i="22" s="1"/>
  <c r="C22" i="22"/>
  <c r="M24" i="22"/>
  <c r="C25" i="22"/>
  <c r="C18" i="22"/>
  <c r="M14" i="21"/>
  <c r="M22" i="21"/>
  <c r="C12" i="21"/>
  <c r="C20" i="21"/>
  <c r="M23" i="21"/>
  <c r="M16" i="21"/>
  <c r="C29" i="21" s="1"/>
  <c r="M24" i="21"/>
  <c r="C17" i="21"/>
  <c r="C25" i="21"/>
  <c r="C18" i="21"/>
  <c r="M13" i="20"/>
  <c r="M21" i="20"/>
  <c r="C19" i="20"/>
  <c r="M22" i="20"/>
  <c r="C12" i="20"/>
  <c r="C20" i="20"/>
  <c r="M16" i="20"/>
  <c r="M24" i="20"/>
  <c r="C17" i="20"/>
  <c r="C25" i="20"/>
  <c r="C15" i="20"/>
  <c r="C23" i="20"/>
  <c r="C12" i="19"/>
  <c r="C16" i="19"/>
  <c r="C20" i="19"/>
  <c r="C24" i="19"/>
  <c r="C13" i="19"/>
  <c r="C17" i="19"/>
  <c r="C21" i="19"/>
  <c r="C25" i="19"/>
  <c r="C29" i="19"/>
  <c r="M18" i="19"/>
  <c r="C14" i="19"/>
  <c r="C22" i="19"/>
  <c r="C12" i="18"/>
  <c r="M13" i="18"/>
  <c r="C14" i="18"/>
  <c r="M13" i="17"/>
  <c r="M14" i="17"/>
  <c r="C12" i="17"/>
  <c r="M15" i="17"/>
  <c r="M16" i="17"/>
  <c r="C17" i="17"/>
  <c r="C12" i="15"/>
  <c r="C19" i="15"/>
  <c r="C13" i="15"/>
  <c r="M14" i="14"/>
  <c r="M22" i="14"/>
  <c r="C12" i="14"/>
  <c r="C20" i="14"/>
  <c r="M23" i="14"/>
  <c r="M16" i="14"/>
  <c r="M24" i="14"/>
  <c r="C17" i="14"/>
  <c r="C25" i="14"/>
  <c r="C18" i="14"/>
  <c r="C23" i="12"/>
  <c r="C19" i="12"/>
  <c r="M18" i="12"/>
  <c r="M15" i="12"/>
  <c r="C16" i="12"/>
  <c r="M13" i="12"/>
  <c r="C14" i="12"/>
  <c r="C17" i="12"/>
  <c r="M14" i="11"/>
  <c r="M22" i="11"/>
  <c r="C12" i="11"/>
  <c r="C20" i="11"/>
  <c r="M16" i="11"/>
  <c r="C29" i="11" s="1"/>
  <c r="M24" i="11"/>
  <c r="C17" i="11"/>
  <c r="C25" i="11"/>
  <c r="C18" i="11"/>
  <c r="M22" i="10"/>
  <c r="M15" i="10"/>
  <c r="C29" i="10" s="1"/>
  <c r="M23" i="10"/>
  <c r="M16" i="10"/>
  <c r="M24" i="10"/>
  <c r="C17" i="10"/>
  <c r="C25" i="10"/>
  <c r="C18" i="10"/>
  <c r="C19" i="9"/>
  <c r="M14" i="9"/>
  <c r="M22" i="9"/>
  <c r="C12" i="9"/>
  <c r="M15" i="9"/>
  <c r="M23" i="9"/>
  <c r="M16" i="9"/>
  <c r="M24" i="9"/>
  <c r="C17" i="9"/>
  <c r="C25" i="9"/>
  <c r="C18" i="9"/>
  <c r="M18" i="8"/>
  <c r="C15" i="8"/>
  <c r="C19" i="8"/>
  <c r="C24" i="8"/>
  <c r="C16" i="8"/>
  <c r="C20" i="8"/>
  <c r="C12" i="8"/>
  <c r="M13" i="8"/>
  <c r="C29" i="8" s="1"/>
  <c r="M21" i="8"/>
  <c r="C14" i="8"/>
  <c r="C22" i="8"/>
  <c r="C17" i="8"/>
  <c r="C25" i="8"/>
  <c r="M15" i="7"/>
  <c r="M23" i="7"/>
  <c r="M16" i="7"/>
  <c r="M24" i="7"/>
  <c r="C17" i="7"/>
  <c r="C25" i="7"/>
  <c r="C18" i="7"/>
  <c r="M21" i="6"/>
  <c r="M14" i="6"/>
  <c r="C22" i="6"/>
  <c r="C19" i="6"/>
  <c r="M13" i="6"/>
  <c r="C20" i="6"/>
  <c r="M15" i="6"/>
  <c r="M23" i="6"/>
  <c r="M24" i="6"/>
  <c r="C17" i="6"/>
  <c r="C25" i="6"/>
  <c r="M16" i="6"/>
  <c r="C18" i="6"/>
  <c r="M19" i="5"/>
  <c r="M16" i="5"/>
  <c r="M20" i="5"/>
  <c r="C29" i="5" s="1"/>
  <c r="C14" i="5"/>
  <c r="C22" i="5"/>
  <c r="M24" i="5"/>
  <c r="C25" i="5"/>
  <c r="C12" i="5"/>
  <c r="C23" i="5"/>
  <c r="C12" i="4"/>
  <c r="C11" i="4"/>
  <c r="C21" i="2"/>
  <c r="C17" i="2"/>
  <c r="M13" i="2"/>
  <c r="C19" i="2"/>
  <c r="C14" i="2"/>
  <c r="M16" i="2"/>
  <c r="C12" i="2"/>
  <c r="C20" i="2"/>
  <c r="C29" i="88" l="1"/>
  <c r="C29" i="85"/>
  <c r="C29" i="78"/>
  <c r="C29" i="77"/>
  <c r="C29" i="76"/>
  <c r="C29" i="75"/>
  <c r="C29" i="71"/>
  <c r="C29" i="66"/>
  <c r="C29" i="65"/>
  <c r="C29" i="64"/>
  <c r="C29" i="60"/>
  <c r="C29" i="46"/>
  <c r="C29" i="42"/>
  <c r="C29" i="41"/>
  <c r="C29" i="40"/>
  <c r="C29" i="37"/>
  <c r="C29" i="36"/>
  <c r="C29" i="35"/>
  <c r="C29" i="33"/>
  <c r="C29" i="29"/>
  <c r="C29" i="28"/>
  <c r="C29" i="25"/>
  <c r="C29" i="23"/>
  <c r="C29" i="20"/>
  <c r="C29" i="14"/>
  <c r="C29" i="9"/>
  <c r="C29" i="7"/>
  <c r="C29" i="6"/>
</calcChain>
</file>

<file path=xl/sharedStrings.xml><?xml version="1.0" encoding="utf-8"?>
<sst xmlns="http://schemas.openxmlformats.org/spreadsheetml/2006/main" count="10015" uniqueCount="1213">
  <si>
    <t>SELECT *</t>
  </si>
  <si>
    <t>) AS  temp</t>
  </si>
  <si>
    <t>UnPivot</t>
  </si>
  <si>
    <t>("Valor" FOR "Mes"  in ( temp."1"  , temp."2"  , temp."3"  , temp."4"  , temp."5"  , temp."6"  , temp."7"  , temp."8"  , temp."9"  , temp."10"  , temp."11"  , temp."12"  )</t>
  </si>
  <si>
    <t xml:space="preserve">) AS UnPivotTable </t>
  </si>
  <si>
    <t>FROM ( SELECT</t>
  </si>
  <si>
    <t>CUT_COM</t>
  </si>
  <si>
    <t>COD_CUEN</t>
  </si>
  <si>
    <t>COD_SUBC</t>
  </si>
  <si>
    <t>COD_SSUBC</t>
  </si>
  <si>
    <t>NOM_SSUBC</t>
  </si>
  <si>
    <t>FID_SA</t>
  </si>
  <si>
    <t>Rept_A1</t>
  </si>
  <si>
    <t>Rept_B1</t>
  </si>
  <si>
    <t>Rept_A2</t>
  </si>
  <si>
    <t>Rept_B2</t>
  </si>
  <si>
    <t>Rept_A3</t>
  </si>
  <si>
    <t>Rept_B3</t>
  </si>
  <si>
    <t>Rept_A4</t>
  </si>
  <si>
    <t>Rept_B4</t>
  </si>
  <si>
    <t>Rept_A5</t>
  </si>
  <si>
    <t>Rept_B5</t>
  </si>
  <si>
    <t>Rept_A6</t>
  </si>
  <si>
    <t>Rept_B6</t>
  </si>
  <si>
    <t>Rept_A7</t>
  </si>
  <si>
    <t>Rept_B7</t>
  </si>
  <si>
    <t>Rept_A8</t>
  </si>
  <si>
    <t>Rept_B8</t>
  </si>
  <si>
    <t>Rept_A9</t>
  </si>
  <si>
    <t>Rept_B9</t>
  </si>
  <si>
    <t>Rept_A10</t>
  </si>
  <si>
    <t>Rept_B10</t>
  </si>
  <si>
    <t>Rept_A11</t>
  </si>
  <si>
    <t>Rept_B11</t>
  </si>
  <si>
    <t>Rept_A12</t>
  </si>
  <si>
    <t>Rept_B12</t>
  </si>
  <si>
    <t>Reptil</t>
  </si>
  <si>
    <t xml:space="preserve">("Valor" FOR "Especie"  in </t>
  </si>
  <si>
    <t>UNION ALL</t>
  </si>
  <si>
    <t xml:space="preserve"> SELECT *</t>
  </si>
  <si>
    <t xml:space="preserve"> </t>
  </si>
  <si>
    <t>01 Reptil</t>
  </si>
  <si>
    <t>02 Reptil</t>
  </si>
  <si>
    <t>Nombre científico</t>
  </si>
  <si>
    <t>Nombre común</t>
  </si>
  <si>
    <t>Tipo</t>
  </si>
  <si>
    <t>FUTURO_Tabla_TIF</t>
  </si>
  <si>
    <t>HISTÓRICO_Tabla_TIF</t>
  </si>
  <si>
    <t>Endémico</t>
  </si>
  <si>
    <t>Categoría</t>
  </si>
  <si>
    <t>Códigos Especies</t>
  </si>
  <si>
    <t xml:space="preserve">("Código" FOR "Variable"  in </t>
  </si>
  <si>
    <t>A1</t>
  </si>
  <si>
    <t>B1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</si>
  <si>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</si>
  <si>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</si>
  <si>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</si>
  <si>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</si>
  <si>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</si>
  <si>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</si>
  <si>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</si>
  <si>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</si>
  <si>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</si>
  <si>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</si>
  <si>
    <t>A7</t>
  </si>
  <si>
    <t>B7</t>
  </si>
  <si>
    <t>A8</t>
  </si>
  <si>
    <t>B8</t>
  </si>
  <si>
    <t>A9</t>
  </si>
  <si>
    <t>B9</t>
  </si>
  <si>
    <t>A10</t>
  </si>
  <si>
    <t>B10</t>
  </si>
  <si>
    <t>A11</t>
  </si>
  <si>
    <t>B11</t>
  </si>
  <si>
    <t>A12</t>
  </si>
  <si>
    <t>B12</t>
  </si>
  <si>
    <t>A13</t>
  </si>
  <si>
    <t>B13</t>
  </si>
  <si>
    <t>A14</t>
  </si>
  <si>
    <t>B14</t>
  </si>
  <si>
    <t>A15</t>
  </si>
  <si>
    <t>B15</t>
  </si>
  <si>
    <t>A16</t>
  </si>
  <si>
    <t>B16</t>
  </si>
  <si>
    <t>A17</t>
  </si>
  <si>
    <t>B17</t>
  </si>
  <si>
    <t>A18</t>
  </si>
  <si>
    <t>B18</t>
  </si>
  <si>
    <t>A19</t>
  </si>
  <si>
    <t>B19</t>
  </si>
  <si>
    <t>A20</t>
  </si>
  <si>
    <t>B20</t>
  </si>
  <si>
    <t>A21</t>
  </si>
  <si>
    <t>B21</t>
  </si>
  <si>
    <t>A22</t>
  </si>
  <si>
    <t>B22</t>
  </si>
  <si>
    <t>A23</t>
  </si>
  <si>
    <t>B23</t>
  </si>
  <si>
    <t>A24</t>
  </si>
  <si>
    <t>B24</t>
  </si>
  <si>
    <t>A25</t>
  </si>
  <si>
    <t>B25</t>
  </si>
  <si>
    <t>A26</t>
  </si>
  <si>
    <t>B26</t>
  </si>
  <si>
    <t>A27</t>
  </si>
  <si>
    <t>B27</t>
  </si>
  <si>
    <t>A28</t>
  </si>
  <si>
    <t>B28</t>
  </si>
  <si>
    <t>A29</t>
  </si>
  <si>
    <t>B29</t>
  </si>
  <si>
    <t>A30</t>
  </si>
  <si>
    <t>B30</t>
  </si>
  <si>
    <t>A31</t>
  </si>
  <si>
    <t>B31</t>
  </si>
  <si>
    <t>A32</t>
  </si>
  <si>
    <t>B32</t>
  </si>
  <si>
    <t>A33</t>
  </si>
  <si>
    <t>B33</t>
  </si>
  <si>
    <t>A34</t>
  </si>
  <si>
    <t>B34</t>
  </si>
  <si>
    <t>A35</t>
  </si>
  <si>
    <t>B35</t>
  </si>
  <si>
    <t>A36</t>
  </si>
  <si>
    <t>B36</t>
  </si>
  <si>
    <t>A37</t>
  </si>
  <si>
    <t>B37</t>
  </si>
  <si>
    <t>A38</t>
  </si>
  <si>
    <t>B38</t>
  </si>
  <si>
    <t>A39</t>
  </si>
  <si>
    <t>B39</t>
  </si>
  <si>
    <t>A40</t>
  </si>
  <si>
    <t>B40</t>
  </si>
  <si>
    <t>A41</t>
  </si>
  <si>
    <t>B41</t>
  </si>
  <si>
    <t>A42</t>
  </si>
  <si>
    <t>B42</t>
  </si>
  <si>
    <t>A43</t>
  </si>
  <si>
    <t>B43</t>
  </si>
  <si>
    <t>A44</t>
  </si>
  <si>
    <t>B44</t>
  </si>
  <si>
    <t>A45</t>
  </si>
  <si>
    <t>B45</t>
  </si>
  <si>
    <t>A46</t>
  </si>
  <si>
    <t>B46</t>
  </si>
  <si>
    <t>A47</t>
  </si>
  <si>
    <t>B47</t>
  </si>
  <si>
    <t>A48</t>
  </si>
  <si>
    <t>B48</t>
  </si>
  <si>
    <t>A49</t>
  </si>
  <si>
    <t>B49</t>
  </si>
  <si>
    <t>A50</t>
  </si>
  <si>
    <t>B50</t>
  </si>
  <si>
    <t>A51</t>
  </si>
  <si>
    <t>B51</t>
  </si>
  <si>
    <t>A52</t>
  </si>
  <si>
    <t>B52</t>
  </si>
  <si>
    <t>A53</t>
  </si>
  <si>
    <t>B53</t>
  </si>
  <si>
    <t>Anfibio y Arbóreo</t>
  </si>
  <si>
    <t>01 Anfibio y Arbóreo</t>
  </si>
  <si>
    <t>02 Anfibio y Arbóreo</t>
  </si>
  <si>
    <t>03 Anfibio y Arbóreo</t>
  </si>
  <si>
    <t>04 Anfibio y Arbóreo</t>
  </si>
  <si>
    <t>05 Anfibio y Arbóreo</t>
  </si>
  <si>
    <t>06 Anfibio y Arbóreo</t>
  </si>
  <si>
    <t>07 Anfibio y Arbóreo</t>
  </si>
  <si>
    <t>08 Anfibio y Arbóreo</t>
  </si>
  <si>
    <t>Mamífero</t>
  </si>
  <si>
    <t>Hectareas</t>
  </si>
  <si>
    <t>Mam_A1</t>
  </si>
  <si>
    <t>Mam_B1</t>
  </si>
  <si>
    <t>Mam_A2</t>
  </si>
  <si>
    <t>Mam_B2</t>
  </si>
  <si>
    <t>Mam_A3</t>
  </si>
  <si>
    <t>Mam_B3</t>
  </si>
  <si>
    <t>Mam_A4</t>
  </si>
  <si>
    <t>Mam_B4</t>
  </si>
  <si>
    <t>Mam_A5</t>
  </si>
  <si>
    <t>Mam_B5</t>
  </si>
  <si>
    <t>Mam_A6</t>
  </si>
  <si>
    <t>Mam_B6</t>
  </si>
  <si>
    <t>Mam_A7</t>
  </si>
  <si>
    <t>Mam_B7</t>
  </si>
  <si>
    <t>Mam_A8</t>
  </si>
  <si>
    <t>Mam_B8</t>
  </si>
  <si>
    <t>Mam_A9</t>
  </si>
  <si>
    <t>Mam_B9</t>
  </si>
  <si>
    <t>02 Mamífero</t>
  </si>
  <si>
    <t>01 Mamífero</t>
  </si>
  <si>
    <t>Inse_A1</t>
  </si>
  <si>
    <t>Inse_B1</t>
  </si>
  <si>
    <t>Inse_A2</t>
  </si>
  <si>
    <t>Inse_B2</t>
  </si>
  <si>
    <t>Inse_A3</t>
  </si>
  <si>
    <t>Inse_B3</t>
  </si>
  <si>
    <t>Insecto</t>
  </si>
  <si>
    <t>Marsupial</t>
  </si>
  <si>
    <t>Mars_A1</t>
  </si>
  <si>
    <t>Mars_B1</t>
  </si>
  <si>
    <t>Mars_A2</t>
  </si>
  <si>
    <t>Mars_B2</t>
  </si>
  <si>
    <t>Aves</t>
  </si>
  <si>
    <t>Ave_A1</t>
  </si>
  <si>
    <t>Ave_B1</t>
  </si>
  <si>
    <t>Ave_A2</t>
  </si>
  <si>
    <t>Ave_B2</t>
  </si>
  <si>
    <t>Ave_A3</t>
  </si>
  <si>
    <t>Ave_B3</t>
  </si>
  <si>
    <t>Ave_A4</t>
  </si>
  <si>
    <t>Ave_B4</t>
  </si>
  <si>
    <t>Ave_A5</t>
  </si>
  <si>
    <t>Ave_B5</t>
  </si>
  <si>
    <t>Ave_A6</t>
  </si>
  <si>
    <t>Ave_B6</t>
  </si>
  <si>
    <t>Ave_A7</t>
  </si>
  <si>
    <t>Ave_B7</t>
  </si>
  <si>
    <t>Ave_A8</t>
  </si>
  <si>
    <t>Ave_B8</t>
  </si>
  <si>
    <t>Ave_A9</t>
  </si>
  <si>
    <t>Ave_B9</t>
  </si>
  <si>
    <t>Ave_A10</t>
  </si>
  <si>
    <t>Ave_B10</t>
  </si>
  <si>
    <t>Ave_A11</t>
  </si>
  <si>
    <t>Ave_B11</t>
  </si>
  <si>
    <t>Ave_A12</t>
  </si>
  <si>
    <t>Ave_B12</t>
  </si>
  <si>
    <t>Ave_A13</t>
  </si>
  <si>
    <t>Ave_B13</t>
  </si>
  <si>
    <t>Ave_A14</t>
  </si>
  <si>
    <t>Ave_B14</t>
  </si>
  <si>
    <t>Ave_A15</t>
  </si>
  <si>
    <t>Ave_B15</t>
  </si>
  <si>
    <t>Ave_A16</t>
  </si>
  <si>
    <t>Ave_B16</t>
  </si>
  <si>
    <t>Ave_A17</t>
  </si>
  <si>
    <t>Ave_B17</t>
  </si>
  <si>
    <t>Ave_A18</t>
  </si>
  <si>
    <t>Ave_B18</t>
  </si>
  <si>
    <t>Ave_A19</t>
  </si>
  <si>
    <t>Ave_B19</t>
  </si>
  <si>
    <t>Ave_A20</t>
  </si>
  <si>
    <t>Ave_B20</t>
  </si>
  <si>
    <t>Ave_A21</t>
  </si>
  <si>
    <t>Ave_B21</t>
  </si>
  <si>
    <t>Ave_A22</t>
  </si>
  <si>
    <t>Ave_B22</t>
  </si>
  <si>
    <t>Ave_A23</t>
  </si>
  <si>
    <t>Ave_B23</t>
  </si>
  <si>
    <t>Ave_A24</t>
  </si>
  <si>
    <t>Ave_B24</t>
  </si>
  <si>
    <t>Ave_A25</t>
  </si>
  <si>
    <t>Ave_B25</t>
  </si>
  <si>
    <t>Ave_A26</t>
  </si>
  <si>
    <t>Ave_B26</t>
  </si>
  <si>
    <t>Ave_A27</t>
  </si>
  <si>
    <t>Ave_B27</t>
  </si>
  <si>
    <t>Ave_A28</t>
  </si>
  <si>
    <t>Ave_B28</t>
  </si>
  <si>
    <t>Ave_A29</t>
  </si>
  <si>
    <t>Ave_B29</t>
  </si>
  <si>
    <t>Ave_A30</t>
  </si>
  <si>
    <t>Ave_B30</t>
  </si>
  <si>
    <t>Ave_A31</t>
  </si>
  <si>
    <t>Ave_B31</t>
  </si>
  <si>
    <t>Ave_A32</t>
  </si>
  <si>
    <t>Ave_B32</t>
  </si>
  <si>
    <t>Ave_A33</t>
  </si>
  <si>
    <t>Ave_B33</t>
  </si>
  <si>
    <t>Ave_A34</t>
  </si>
  <si>
    <t>Ave_B34</t>
  </si>
  <si>
    <t>Ave_A35</t>
  </si>
  <si>
    <t>Ave_B35</t>
  </si>
  <si>
    <t>Ave_A36</t>
  </si>
  <si>
    <t>Ave_B36</t>
  </si>
  <si>
    <t>Ave_A37</t>
  </si>
  <si>
    <t>Ave_B37</t>
  </si>
  <si>
    <t>Ave_A38</t>
  </si>
  <si>
    <t>Ave_B38</t>
  </si>
  <si>
    <t>Ave_A39</t>
  </si>
  <si>
    <t>Ave_B39</t>
  </si>
  <si>
    <t>Ave_A40</t>
  </si>
  <si>
    <t>Ave_B40</t>
  </si>
  <si>
    <t>Ave_A41</t>
  </si>
  <si>
    <t>Ave_B41</t>
  </si>
  <si>
    <t>Ave_A42</t>
  </si>
  <si>
    <t>Ave_B42</t>
  </si>
  <si>
    <t>Ave_A43</t>
  </si>
  <si>
    <t>Ave_B43</t>
  </si>
  <si>
    <t>Ave_A44</t>
  </si>
  <si>
    <t>Ave_B44</t>
  </si>
  <si>
    <t>Ave_A45</t>
  </si>
  <si>
    <t>Ave_B45</t>
  </si>
  <si>
    <t>Ave_A46</t>
  </si>
  <si>
    <t>Ave_B46</t>
  </si>
  <si>
    <t>Ave_A47</t>
  </si>
  <si>
    <t>Ave_B47</t>
  </si>
  <si>
    <t>Ave_A48</t>
  </si>
  <si>
    <t>Ave_B48</t>
  </si>
  <si>
    <t>Ave_A49</t>
  </si>
  <si>
    <t>Ave_B49</t>
  </si>
  <si>
    <t>Ave_A50</t>
  </si>
  <si>
    <t>Ave_B50</t>
  </si>
  <si>
    <t>Ave_A51</t>
  </si>
  <si>
    <t>Ave_B51</t>
  </si>
  <si>
    <t>Ave_A52</t>
  </si>
  <si>
    <t>Ave_B52</t>
  </si>
  <si>
    <t>Ave_A53</t>
  </si>
  <si>
    <t>Ave_B53</t>
  </si>
  <si>
    <t>Ave_A54</t>
  </si>
  <si>
    <t>Ave_B54</t>
  </si>
  <si>
    <t>Ave_A55</t>
  </si>
  <si>
    <t>Ave_B55</t>
  </si>
  <si>
    <t>Ave_A56</t>
  </si>
  <si>
    <t>Ave_B56</t>
  </si>
  <si>
    <t>Ave_A57</t>
  </si>
  <si>
    <t>Ave_B57</t>
  </si>
  <si>
    <t>Ave_A58</t>
  </si>
  <si>
    <t>Ave_B58</t>
  </si>
  <si>
    <t>Ave_A59</t>
  </si>
  <si>
    <t>Ave_B59</t>
  </si>
  <si>
    <t>Ave_A60</t>
  </si>
  <si>
    <t>Ave_B60</t>
  </si>
  <si>
    <t>Ave_A61</t>
  </si>
  <si>
    <t>Ave_B61</t>
  </si>
  <si>
    <t>Ave_A62</t>
  </si>
  <si>
    <t>Ave_B62</t>
  </si>
  <si>
    <t>Ave_A63</t>
  </si>
  <si>
    <t>Ave_B63</t>
  </si>
  <si>
    <t>Ave_A64</t>
  </si>
  <si>
    <t>Ave_B64</t>
  </si>
  <si>
    <t>Ave_A65</t>
  </si>
  <si>
    <t>Ave_B65</t>
  </si>
  <si>
    <t>Ave_A66</t>
  </si>
  <si>
    <t>Ave_B66</t>
  </si>
  <si>
    <t>Ave_A67</t>
  </si>
  <si>
    <t>Ave_B67</t>
  </si>
  <si>
    <t>Ave_A68</t>
  </si>
  <si>
    <t>Ave_B68</t>
  </si>
  <si>
    <t>Ave_A69</t>
  </si>
  <si>
    <t>Ave_B69</t>
  </si>
  <si>
    <t>Ave_A70</t>
  </si>
  <si>
    <t>Ave_B70</t>
  </si>
  <si>
    <t>Ave_A71</t>
  </si>
  <si>
    <t>Ave_B71</t>
  </si>
  <si>
    <t>Ave_A72</t>
  </si>
  <si>
    <t>Ave_B72</t>
  </si>
  <si>
    <t>Ave_A73</t>
  </si>
  <si>
    <t>Ave_B73</t>
  </si>
  <si>
    <t>Ave_A74</t>
  </si>
  <si>
    <t>Ave_B74</t>
  </si>
  <si>
    <t>Ave_A75</t>
  </si>
  <si>
    <t>Ave_B75</t>
  </si>
  <si>
    <t>Ave_A76</t>
  </si>
  <si>
    <t>Ave_B76</t>
  </si>
  <si>
    <t>Ave_A77</t>
  </si>
  <si>
    <t>Ave_B77</t>
  </si>
  <si>
    <t>Ave_A78</t>
  </si>
  <si>
    <t>Ave_B78</t>
  </si>
  <si>
    <t>Ave_A79</t>
  </si>
  <si>
    <t>Ave_B79</t>
  </si>
  <si>
    <t>Ave_A80</t>
  </si>
  <si>
    <t>Ave_B80</t>
  </si>
  <si>
    <t>Ave_A81</t>
  </si>
  <si>
    <t>Ave_B81</t>
  </si>
  <si>
    <t>Ave_A82</t>
  </si>
  <si>
    <t>Ave_B82</t>
  </si>
  <si>
    <t>Ave_A83</t>
  </si>
  <si>
    <t>Ave_B83</t>
  </si>
  <si>
    <t>01 Aves</t>
  </si>
  <si>
    <t>10 Aves</t>
  </si>
  <si>
    <t>11 Aves</t>
  </si>
  <si>
    <t>12 Aves</t>
  </si>
  <si>
    <t>02 Aves</t>
  </si>
  <si>
    <t>03 Aves</t>
  </si>
  <si>
    <t>04 Aves</t>
  </si>
  <si>
    <t>05 Aves</t>
  </si>
  <si>
    <t>06 Aves</t>
  </si>
  <si>
    <t>07 Aves</t>
  </si>
  <si>
    <t>08 Aves</t>
  </si>
  <si>
    <t>09 Aves</t>
  </si>
  <si>
    <t>Arbustivo 1</t>
  </si>
  <si>
    <t>Arbu_A1</t>
  </si>
  <si>
    <t>Arbu_B1</t>
  </si>
  <si>
    <t>Arbu_A2</t>
  </si>
  <si>
    <t>Arbu_B2</t>
  </si>
  <si>
    <t>Arbu_A3</t>
  </si>
  <si>
    <t>Arbu_B3</t>
  </si>
  <si>
    <t>Arbu_A4</t>
  </si>
  <si>
    <t>Arbu_B4</t>
  </si>
  <si>
    <t>Arbu_A5</t>
  </si>
  <si>
    <t>Arbu_B5</t>
  </si>
  <si>
    <t>Arbu_A6</t>
  </si>
  <si>
    <t>Arbu_B6</t>
  </si>
  <si>
    <t>Arbu_A7</t>
  </si>
  <si>
    <t>Arbu_B7</t>
  </si>
  <si>
    <t>Arbu_A8</t>
  </si>
  <si>
    <t>Arbu_B8</t>
  </si>
  <si>
    <t>Arbu_A9</t>
  </si>
  <si>
    <t>Arbu_B9</t>
  </si>
  <si>
    <t>Arbu_A10</t>
  </si>
  <si>
    <t>Arbu_B10</t>
  </si>
  <si>
    <t>Arbu_A11</t>
  </si>
  <si>
    <t>Arbu_B11</t>
  </si>
  <si>
    <t>Arbu_A12</t>
  </si>
  <si>
    <t>Arbu_B12</t>
  </si>
  <si>
    <t>Arbu_A13</t>
  </si>
  <si>
    <t>Arbu_B13</t>
  </si>
  <si>
    <t>Arbu_A14</t>
  </si>
  <si>
    <t>Arbu_B14</t>
  </si>
  <si>
    <t>Arbu_A15</t>
  </si>
  <si>
    <t>Arbu_B15</t>
  </si>
  <si>
    <t>Arbu_A16</t>
  </si>
  <si>
    <t>Arbu_B16</t>
  </si>
  <si>
    <t>Arbu_A17</t>
  </si>
  <si>
    <t>Arbu_B17</t>
  </si>
  <si>
    <t>Arbu_A18</t>
  </si>
  <si>
    <t>Arbu_B18</t>
  </si>
  <si>
    <t>Arbu_A19</t>
  </si>
  <si>
    <t>Arbu_B19</t>
  </si>
  <si>
    <t>Arbu_A20</t>
  </si>
  <si>
    <t>Arbu_B20</t>
  </si>
  <si>
    <t>Arbu_A21</t>
  </si>
  <si>
    <t>Arbu_B21</t>
  </si>
  <si>
    <t>Arbu_A22</t>
  </si>
  <si>
    <t>Arbu_B22</t>
  </si>
  <si>
    <t>Arbu_A23</t>
  </si>
  <si>
    <t>Arbu_B23</t>
  </si>
  <si>
    <t>Arbu_A24</t>
  </si>
  <si>
    <t>Arbu_B24</t>
  </si>
  <si>
    <t>Arbu_A25</t>
  </si>
  <si>
    <t>Arbu_B25</t>
  </si>
  <si>
    <t>Arbu_A26</t>
  </si>
  <si>
    <t>Arbu_B26</t>
  </si>
  <si>
    <t>Arbu_A27</t>
  </si>
  <si>
    <t>Arbu_B27</t>
  </si>
  <si>
    <t>Arbu_A28</t>
  </si>
  <si>
    <t>Arbu_B28</t>
  </si>
  <si>
    <t>Arbu_A29</t>
  </si>
  <si>
    <t>Arbu_B29</t>
  </si>
  <si>
    <t>Arbu_A30</t>
  </si>
  <si>
    <t>Arbu_B30</t>
  </si>
  <si>
    <t>Arbu_A31</t>
  </si>
  <si>
    <t>Arbu_B31</t>
  </si>
  <si>
    <t>Arbu_A32</t>
  </si>
  <si>
    <t>Arbu_B32</t>
  </si>
  <si>
    <t>Arbu_A33</t>
  </si>
  <si>
    <t>Arbu_B33</t>
  </si>
  <si>
    <t>Arbu_A34</t>
  </si>
  <si>
    <t>Arbu_B34</t>
  </si>
  <si>
    <t>Arbu_A35</t>
  </si>
  <si>
    <t>Arbu_B35</t>
  </si>
  <si>
    <t>Arbu_A36</t>
  </si>
  <si>
    <t>Arbu_B36</t>
  </si>
  <si>
    <t>Arbu_A37</t>
  </si>
  <si>
    <t>Arbu_B37</t>
  </si>
  <si>
    <t>Arbu_A38</t>
  </si>
  <si>
    <t>Arbu_B38</t>
  </si>
  <si>
    <t>Arbu_A39</t>
  </si>
  <si>
    <t>Arbu_B39</t>
  </si>
  <si>
    <t>Arbu_A40</t>
  </si>
  <si>
    <t>Arbu_B40</t>
  </si>
  <si>
    <t>Arbu_A41</t>
  </si>
  <si>
    <t>Arbu_B41</t>
  </si>
  <si>
    <t>Arbu_A42</t>
  </si>
  <si>
    <t>Arbu_B42</t>
  </si>
  <si>
    <t>Arbu_A43</t>
  </si>
  <si>
    <t>Arbu_B43</t>
  </si>
  <si>
    <t>Arbu_A44</t>
  </si>
  <si>
    <t>Arbu_B44</t>
  </si>
  <si>
    <t>Arbu_A45</t>
  </si>
  <si>
    <t>Arbu_B45</t>
  </si>
  <si>
    <t>Arbu_A46</t>
  </si>
  <si>
    <t>Arbu_B46</t>
  </si>
  <si>
    <t>Arbu_A47</t>
  </si>
  <si>
    <t>Arbu_B47</t>
  </si>
  <si>
    <t>Arbu_A48</t>
  </si>
  <si>
    <t>Arbu_B48</t>
  </si>
  <si>
    <t>Arbu_A49</t>
  </si>
  <si>
    <t>Arbu_B49</t>
  </si>
  <si>
    <t>Arbu_A50</t>
  </si>
  <si>
    <t>Arbu_B50</t>
  </si>
  <si>
    <t>Arbu_A51</t>
  </si>
  <si>
    <t>Arbu_B51</t>
  </si>
  <si>
    <t>Arbu_A52</t>
  </si>
  <si>
    <t>Arbu_B52</t>
  </si>
  <si>
    <t>Arbu_A53</t>
  </si>
  <si>
    <t>Arbu_B53</t>
  </si>
  <si>
    <t>Arbu_A54</t>
  </si>
  <si>
    <t>Arbu_B54</t>
  </si>
  <si>
    <t>Arbu_A55</t>
  </si>
  <si>
    <t>Arbu_B55</t>
  </si>
  <si>
    <t>Arbu_A56</t>
  </si>
  <si>
    <t>Arbu_B56</t>
  </si>
  <si>
    <t>Arbu_A57</t>
  </si>
  <si>
    <t>Arbu_B57</t>
  </si>
  <si>
    <t>Arbu_A58</t>
  </si>
  <si>
    <t>Arbu_B58</t>
  </si>
  <si>
    <t>Arbu_A59</t>
  </si>
  <si>
    <t>Arbu_B59</t>
  </si>
  <si>
    <t>Arbu_A60</t>
  </si>
  <si>
    <t>Arbu_B60</t>
  </si>
  <si>
    <t>Arbu_A61</t>
  </si>
  <si>
    <t>Arbu_B61</t>
  </si>
  <si>
    <t>Arbu_A62</t>
  </si>
  <si>
    <t>Arbu_B62</t>
  </si>
  <si>
    <t>Arbu_A63</t>
  </si>
  <si>
    <t>Arbu_B63</t>
  </si>
  <si>
    <t>Arbu_A64</t>
  </si>
  <si>
    <t>Arbu_B64</t>
  </si>
  <si>
    <t>Arbu_A65</t>
  </si>
  <si>
    <t>Arbu_B65</t>
  </si>
  <si>
    <t>Arbu_A66</t>
  </si>
  <si>
    <t>Arbu_B66</t>
  </si>
  <si>
    <t>Arbu_A67</t>
  </si>
  <si>
    <t>Arbu_B67</t>
  </si>
  <si>
    <t>Arbu_A68</t>
  </si>
  <si>
    <t>Arbu_B68</t>
  </si>
  <si>
    <t>Arbu_A69</t>
  </si>
  <si>
    <t>Arbu_B69</t>
  </si>
  <si>
    <t>Arbu_A70</t>
  </si>
  <si>
    <t>Arbu_B70</t>
  </si>
  <si>
    <t>Arbu_A71</t>
  </si>
  <si>
    <t>Arbu_B71</t>
  </si>
  <si>
    <t>Arbu_A72</t>
  </si>
  <si>
    <t>Arbu_B72</t>
  </si>
  <si>
    <t>Arbu_A73</t>
  </si>
  <si>
    <t>Arbu_B73</t>
  </si>
  <si>
    <t>Arbu_A74</t>
  </si>
  <si>
    <t>Arbu_B74</t>
  </si>
  <si>
    <t>Arbu_A75</t>
  </si>
  <si>
    <t>Arbu_B75</t>
  </si>
  <si>
    <t>Arbu_A76</t>
  </si>
  <si>
    <t>Arbu_B76</t>
  </si>
  <si>
    <t>Arbu_A77</t>
  </si>
  <si>
    <t>Arbu_B77</t>
  </si>
  <si>
    <t>Arbu_A78</t>
  </si>
  <si>
    <t>Arbu_B78</t>
  </si>
  <si>
    <t>Arbu_A79</t>
  </si>
  <si>
    <t>Arbu_B79</t>
  </si>
  <si>
    <t>Arbu_A80</t>
  </si>
  <si>
    <t>Arbu_B80</t>
  </si>
  <si>
    <t>Arbu_A81</t>
  </si>
  <si>
    <t>Arbu_B81</t>
  </si>
  <si>
    <t>Arbu_A82</t>
  </si>
  <si>
    <t>Arbu_B82</t>
  </si>
  <si>
    <t>Arbu_A83</t>
  </si>
  <si>
    <t>Arbu_B83</t>
  </si>
  <si>
    <t>Arbu_A84</t>
  </si>
  <si>
    <t>Arbu_B84</t>
  </si>
  <si>
    <t>Arbu_A85</t>
  </si>
  <si>
    <t>Arbu_B85</t>
  </si>
  <si>
    <t>01 Arbustivo 1</t>
  </si>
  <si>
    <t>02 Arbustivo 1</t>
  </si>
  <si>
    <t>03 Arbustivo 1</t>
  </si>
  <si>
    <t>04 Arbustivo 1</t>
  </si>
  <si>
    <t>05 Arbustivo 1</t>
  </si>
  <si>
    <t>06 Arbustivo 1</t>
  </si>
  <si>
    <t>07 Arbustivo 1</t>
  </si>
  <si>
    <t>08 Arbustivo 1</t>
  </si>
  <si>
    <t>09 Arbustivo 1</t>
  </si>
  <si>
    <t>10 Arbustivo 1</t>
  </si>
  <si>
    <t>11 Arbustivo 1</t>
  </si>
  <si>
    <t>12 Arbustivo 1</t>
  </si>
  <si>
    <t>13 Arbustivo 1</t>
  </si>
  <si>
    <t>Arbustivo 2</t>
  </si>
  <si>
    <t>Arbu_A86</t>
  </si>
  <si>
    <t>Arbu_B86</t>
  </si>
  <si>
    <t>Arbu_A87</t>
  </si>
  <si>
    <t>Arbu_B87</t>
  </si>
  <si>
    <t>Arbu_A88</t>
  </si>
  <si>
    <t>Arbu_B88</t>
  </si>
  <si>
    <t>Arbu_A89</t>
  </si>
  <si>
    <t>Arbu_B89</t>
  </si>
  <si>
    <t>Arbu_A90</t>
  </si>
  <si>
    <t>Arbu_B90</t>
  </si>
  <si>
    <t>Arbu_A91</t>
  </si>
  <si>
    <t>Arbu_B91</t>
  </si>
  <si>
    <t>Arbu_A92</t>
  </si>
  <si>
    <t>Arbu_B92</t>
  </si>
  <si>
    <t>Arbu_A93</t>
  </si>
  <si>
    <t>Arbu_B93</t>
  </si>
  <si>
    <t>Arbu_A94</t>
  </si>
  <si>
    <t>Arbu_B94</t>
  </si>
  <si>
    <t>Arbu_A95</t>
  </si>
  <si>
    <t>Arbu_B95</t>
  </si>
  <si>
    <t>Arbu_A96</t>
  </si>
  <si>
    <t>Arbu_B96</t>
  </si>
  <si>
    <t>Arbu_A97</t>
  </si>
  <si>
    <t>Arbu_B97</t>
  </si>
  <si>
    <t>Arbu_A98</t>
  </si>
  <si>
    <t>Arbu_B98</t>
  </si>
  <si>
    <t>Arbu_A99</t>
  </si>
  <si>
    <t>Arbu_B99</t>
  </si>
  <si>
    <t>Arbu_A100</t>
  </si>
  <si>
    <t>Arbu_B100</t>
  </si>
  <si>
    <t>Arbu_A101</t>
  </si>
  <si>
    <t>Arbu_B101</t>
  </si>
  <si>
    <t>Arbu_A102</t>
  </si>
  <si>
    <t>Arbu_B102</t>
  </si>
  <si>
    <t>Arbu_A103</t>
  </si>
  <si>
    <t>Arbu_B103</t>
  </si>
  <si>
    <t>Arbu_A104</t>
  </si>
  <si>
    <t>Arbu_B104</t>
  </si>
  <si>
    <t>Arbu_A105</t>
  </si>
  <si>
    <t>Arbu_B105</t>
  </si>
  <si>
    <t>Arbu_A106</t>
  </si>
  <si>
    <t>Arbu_B106</t>
  </si>
  <si>
    <t>Arbu_A107</t>
  </si>
  <si>
    <t>Arbu_B107</t>
  </si>
  <si>
    <t>Arbu_A108</t>
  </si>
  <si>
    <t>Arbu_B108</t>
  </si>
  <si>
    <t>Arbu_A109</t>
  </si>
  <si>
    <t>Arbu_B109</t>
  </si>
  <si>
    <t>Arbu_A110</t>
  </si>
  <si>
    <t>Arbu_B110</t>
  </si>
  <si>
    <t>Arbu_A111</t>
  </si>
  <si>
    <t>Arbu_B111</t>
  </si>
  <si>
    <t>Arbu_A112</t>
  </si>
  <si>
    <t>Arbu_B112</t>
  </si>
  <si>
    <t>Arbu_A113</t>
  </si>
  <si>
    <t>Arbu_B113</t>
  </si>
  <si>
    <t>Arbu_A114</t>
  </si>
  <si>
    <t>Arbu_B114</t>
  </si>
  <si>
    <t>Arbu_A115</t>
  </si>
  <si>
    <t>Arbu_B115</t>
  </si>
  <si>
    <t>Arbu_A116</t>
  </si>
  <si>
    <t>Arbu_B116</t>
  </si>
  <si>
    <t>Arbu_A117</t>
  </si>
  <si>
    <t>Arbu_B117</t>
  </si>
  <si>
    <t>Arbu_A118</t>
  </si>
  <si>
    <t>Arbu_B118</t>
  </si>
  <si>
    <t>Arbu_A119</t>
  </si>
  <si>
    <t>Arbu_B119</t>
  </si>
  <si>
    <t>Arbu_A120</t>
  </si>
  <si>
    <t>Arbu_B120</t>
  </si>
  <si>
    <t>Arbu_A121</t>
  </si>
  <si>
    <t>Arbu_B121</t>
  </si>
  <si>
    <t>Arbu_A122</t>
  </si>
  <si>
    <t>Arbu_B122</t>
  </si>
  <si>
    <t>Arbu_A123</t>
  </si>
  <si>
    <t>Arbu_B123</t>
  </si>
  <si>
    <t>Arbu_A124</t>
  </si>
  <si>
    <t>Arbu_B124</t>
  </si>
  <si>
    <t>Arbu_A125</t>
  </si>
  <si>
    <t>Arbu_B125</t>
  </si>
  <si>
    <t>Arbu_A126</t>
  </si>
  <si>
    <t>Arbu_B126</t>
  </si>
  <si>
    <t>Arbu_A127</t>
  </si>
  <si>
    <t>Arbu_B127</t>
  </si>
  <si>
    <t>Arbu_A128</t>
  </si>
  <si>
    <t>Arbu_B128</t>
  </si>
  <si>
    <t>Arbu_A129</t>
  </si>
  <si>
    <t>Arbu_B129</t>
  </si>
  <si>
    <t>Arbu_A130</t>
  </si>
  <si>
    <t>Arbu_B130</t>
  </si>
  <si>
    <t>Arbu_A131</t>
  </si>
  <si>
    <t>Arbu_B131</t>
  </si>
  <si>
    <t>Arbu_A132</t>
  </si>
  <si>
    <t>Arbu_B132</t>
  </si>
  <si>
    <t>Arbu_A133</t>
  </si>
  <si>
    <t>Arbu_B133</t>
  </si>
  <si>
    <t>Arbu_A134</t>
  </si>
  <si>
    <t>Arbu_B134</t>
  </si>
  <si>
    <t>Arbu_A135</t>
  </si>
  <si>
    <t>Arbu_B135</t>
  </si>
  <si>
    <t>Arbu_A136</t>
  </si>
  <si>
    <t>Arbu_B136</t>
  </si>
  <si>
    <t>Arbu_A137</t>
  </si>
  <si>
    <t>Arbu_B137</t>
  </si>
  <si>
    <t>Arbu_A138</t>
  </si>
  <si>
    <t>Arbu_B138</t>
  </si>
  <si>
    <t>Arbu_A139</t>
  </si>
  <si>
    <t>Arbu_B139</t>
  </si>
  <si>
    <t>Arbu_A140</t>
  </si>
  <si>
    <t>Arbu_B140</t>
  </si>
  <si>
    <t>Arbu_A141</t>
  </si>
  <si>
    <t>Arbu_B141</t>
  </si>
  <si>
    <t>Arbu_A142</t>
  </si>
  <si>
    <t>Arbu_B142</t>
  </si>
  <si>
    <t>Arbu_A143</t>
  </si>
  <si>
    <t>Arbu_B143</t>
  </si>
  <si>
    <t>Arbu_A144</t>
  </si>
  <si>
    <t>Arbu_B144</t>
  </si>
  <si>
    <t>Arbu_A145</t>
  </si>
  <si>
    <t>Arbu_B145</t>
  </si>
  <si>
    <t>Arbu_A146</t>
  </si>
  <si>
    <t>Arbu_B146</t>
  </si>
  <si>
    <t>Arbu_A147</t>
  </si>
  <si>
    <t>Arbu_B147</t>
  </si>
  <si>
    <t>Arbu_A148</t>
  </si>
  <si>
    <t>Arbu_B148</t>
  </si>
  <si>
    <t>Arbu_A149</t>
  </si>
  <si>
    <t>Arbu_B149</t>
  </si>
  <si>
    <t>Arbu_A150</t>
  </si>
  <si>
    <t>Arbu_B150</t>
  </si>
  <si>
    <t>Arbu_A151</t>
  </si>
  <si>
    <t>Arbu_B151</t>
  </si>
  <si>
    <t>Arbu_A152</t>
  </si>
  <si>
    <t>Arbu_B152</t>
  </si>
  <si>
    <t>Arbu_A153</t>
  </si>
  <si>
    <t>Arbu_B153</t>
  </si>
  <si>
    <t>Arbu_A154</t>
  </si>
  <si>
    <t>Arbu_B154</t>
  </si>
  <si>
    <t>Arbu_A155</t>
  </si>
  <si>
    <t>Arbu_B155</t>
  </si>
  <si>
    <t>Arbu_A156</t>
  </si>
  <si>
    <t>Arbu_B156</t>
  </si>
  <si>
    <t>Arbu_A157</t>
  </si>
  <si>
    <t>Arbu_B157</t>
  </si>
  <si>
    <t>Arbu_A158</t>
  </si>
  <si>
    <t>Arbu_B158</t>
  </si>
  <si>
    <t>Arbu_A159</t>
  </si>
  <si>
    <t>Arbu_B159</t>
  </si>
  <si>
    <t>Arbu_A160</t>
  </si>
  <si>
    <t>Arbu_B160</t>
  </si>
  <si>
    <t>Arbu_A161</t>
  </si>
  <si>
    <t>Arbu_B161</t>
  </si>
  <si>
    <t>Arbu_A162</t>
  </si>
  <si>
    <t>Arbu_B162</t>
  </si>
  <si>
    <t>Arbu_A163</t>
  </si>
  <si>
    <t>Arbu_B163</t>
  </si>
  <si>
    <t>Arbu_A164</t>
  </si>
  <si>
    <t>Arbu_B164</t>
  </si>
  <si>
    <t>Arbu_A165</t>
  </si>
  <si>
    <t>Arbu_B165</t>
  </si>
  <si>
    <t>Arbu_A166</t>
  </si>
  <si>
    <t>Arbu_B166</t>
  </si>
  <si>
    <t>Arbu_A167</t>
  </si>
  <si>
    <t>Arbu_B167</t>
  </si>
  <si>
    <t>Arbu_A168</t>
  </si>
  <si>
    <t>Arbu_B168</t>
  </si>
  <si>
    <t>Arbu_A169</t>
  </si>
  <si>
    <t>Arbu_B169</t>
  </si>
  <si>
    <t>01 Arbustivo 2</t>
  </si>
  <si>
    <t>02 Arbustivo 2</t>
  </si>
  <si>
    <t>03 Arbustivo 2</t>
  </si>
  <si>
    <t>04 Arbustivo 2</t>
  </si>
  <si>
    <t>05 Arbustivo 2</t>
  </si>
  <si>
    <t>06 Arbustivo 2</t>
  </si>
  <si>
    <t>07 Arbustivo 2</t>
  </si>
  <si>
    <t>08 Arbustivo 2</t>
  </si>
  <si>
    <t>09 Arbustivo 2</t>
  </si>
  <si>
    <t>10 Arbustivo 2</t>
  </si>
  <si>
    <t>11 Arbustivo 2</t>
  </si>
  <si>
    <t>12 Arbustivo 2</t>
  </si>
  <si>
    <t>13 Arbustivo 2</t>
  </si>
  <si>
    <t>Herbácea 1</t>
  </si>
  <si>
    <t>Her_A1</t>
  </si>
  <si>
    <t>Her_B1</t>
  </si>
  <si>
    <t>Her_A2</t>
  </si>
  <si>
    <t>Her_B2</t>
  </si>
  <si>
    <t>Her_A3</t>
  </si>
  <si>
    <t>Her_B3</t>
  </si>
  <si>
    <t>Her_A4</t>
  </si>
  <si>
    <t>Her_B4</t>
  </si>
  <si>
    <t>Her_A5</t>
  </si>
  <si>
    <t>Her_B5</t>
  </si>
  <si>
    <t>Her_A6</t>
  </si>
  <si>
    <t>Her_B6</t>
  </si>
  <si>
    <t>Her_A7</t>
  </si>
  <si>
    <t>Her_B7</t>
  </si>
  <si>
    <t>Her_A8</t>
  </si>
  <si>
    <t>Her_B8</t>
  </si>
  <si>
    <t>Her_A9</t>
  </si>
  <si>
    <t>Her_B9</t>
  </si>
  <si>
    <t>Her_A10</t>
  </si>
  <si>
    <t>Her_B10</t>
  </si>
  <si>
    <t>Her_A11</t>
  </si>
  <si>
    <t>Her_B11</t>
  </si>
  <si>
    <t>Her_A12</t>
  </si>
  <si>
    <t>Her_B12</t>
  </si>
  <si>
    <t>Her_A13</t>
  </si>
  <si>
    <t>Her_B13</t>
  </si>
  <si>
    <t>Her_A14</t>
  </si>
  <si>
    <t>Her_B14</t>
  </si>
  <si>
    <t>Her_A15</t>
  </si>
  <si>
    <t>Her_B15</t>
  </si>
  <si>
    <t>Her_A16</t>
  </si>
  <si>
    <t>Her_B16</t>
  </si>
  <si>
    <t>Her_A17</t>
  </si>
  <si>
    <t>Her_B17</t>
  </si>
  <si>
    <t>Her_A18</t>
  </si>
  <si>
    <t>Her_B18</t>
  </si>
  <si>
    <t>Her_A19</t>
  </si>
  <si>
    <t>Her_B19</t>
  </si>
  <si>
    <t>Her_A20</t>
  </si>
  <si>
    <t>Her_B20</t>
  </si>
  <si>
    <t>Her_A21</t>
  </si>
  <si>
    <t>Her_B21</t>
  </si>
  <si>
    <t>Her_A22</t>
  </si>
  <si>
    <t>Her_B22</t>
  </si>
  <si>
    <t>Her_A23</t>
  </si>
  <si>
    <t>Her_B23</t>
  </si>
  <si>
    <t>Her_A24</t>
  </si>
  <si>
    <t>Her_B24</t>
  </si>
  <si>
    <t>Her_A25</t>
  </si>
  <si>
    <t>Her_B25</t>
  </si>
  <si>
    <t>Her_A26</t>
  </si>
  <si>
    <t>Her_B26</t>
  </si>
  <si>
    <t>Her_A27</t>
  </si>
  <si>
    <t>Her_B27</t>
  </si>
  <si>
    <t>Her_A28</t>
  </si>
  <si>
    <t>Her_B28</t>
  </si>
  <si>
    <t>Her_A29</t>
  </si>
  <si>
    <t>Her_B29</t>
  </si>
  <si>
    <t>Her_A30</t>
  </si>
  <si>
    <t>Her_B30</t>
  </si>
  <si>
    <t>Her_A31</t>
  </si>
  <si>
    <t>Her_B31</t>
  </si>
  <si>
    <t>Her_A32</t>
  </si>
  <si>
    <t>Her_B32</t>
  </si>
  <si>
    <t>Her_A33</t>
  </si>
  <si>
    <t>Her_B33</t>
  </si>
  <si>
    <t>Her_A34</t>
  </si>
  <si>
    <t>Her_B34</t>
  </si>
  <si>
    <t>Her_A35</t>
  </si>
  <si>
    <t>Her_B35</t>
  </si>
  <si>
    <t>Her_A36</t>
  </si>
  <si>
    <t>Her_B36</t>
  </si>
  <si>
    <t>Her_A37</t>
  </si>
  <si>
    <t>Her_B37</t>
  </si>
  <si>
    <t>Her_A38</t>
  </si>
  <si>
    <t>Her_B38</t>
  </si>
  <si>
    <t>Her_A39</t>
  </si>
  <si>
    <t>Her_B39</t>
  </si>
  <si>
    <t>Her_A40</t>
  </si>
  <si>
    <t>Her_B40</t>
  </si>
  <si>
    <t>Her_A41</t>
  </si>
  <si>
    <t>Her_B41</t>
  </si>
  <si>
    <t>Her_A42</t>
  </si>
  <si>
    <t>Her_B42</t>
  </si>
  <si>
    <t>Her_A43</t>
  </si>
  <si>
    <t>Her_B43</t>
  </si>
  <si>
    <t>Her_A44</t>
  </si>
  <si>
    <t>Her_B44</t>
  </si>
  <si>
    <t>Her_A45</t>
  </si>
  <si>
    <t>Her_B45</t>
  </si>
  <si>
    <t>Her_A46</t>
  </si>
  <si>
    <t>Her_B46</t>
  </si>
  <si>
    <t>Her_A47</t>
  </si>
  <si>
    <t>Her_B47</t>
  </si>
  <si>
    <t>Her_A48</t>
  </si>
  <si>
    <t>Her_B48</t>
  </si>
  <si>
    <t>Her_A49</t>
  </si>
  <si>
    <t>Her_B49</t>
  </si>
  <si>
    <t>Her_A50</t>
  </si>
  <si>
    <t>Her_B50</t>
  </si>
  <si>
    <t>Her_A51</t>
  </si>
  <si>
    <t>Her_B51</t>
  </si>
  <si>
    <t>Her_A52</t>
  </si>
  <si>
    <t>Her_B52</t>
  </si>
  <si>
    <t>Her_A53</t>
  </si>
  <si>
    <t>Her_B53</t>
  </si>
  <si>
    <t>Her_A54</t>
  </si>
  <si>
    <t>Her_B54</t>
  </si>
  <si>
    <t>Her_A55</t>
  </si>
  <si>
    <t>Her_B55</t>
  </si>
  <si>
    <t>Her_A56</t>
  </si>
  <si>
    <t>Her_B56</t>
  </si>
  <si>
    <t>Her_A57</t>
  </si>
  <si>
    <t>Her_B57</t>
  </si>
  <si>
    <t>Her_A58</t>
  </si>
  <si>
    <t>Her_B58</t>
  </si>
  <si>
    <t>Her_A59</t>
  </si>
  <si>
    <t>Her_B59</t>
  </si>
  <si>
    <t>Her_A60</t>
  </si>
  <si>
    <t>Her_B60</t>
  </si>
  <si>
    <t>Her_A61</t>
  </si>
  <si>
    <t>Her_B61</t>
  </si>
  <si>
    <t>Her_A62</t>
  </si>
  <si>
    <t>Her_B62</t>
  </si>
  <si>
    <t>Her_A63</t>
  </si>
  <si>
    <t>Her_B63</t>
  </si>
  <si>
    <t>Her_A64</t>
  </si>
  <si>
    <t>Her_B64</t>
  </si>
  <si>
    <t>Her_A65</t>
  </si>
  <si>
    <t>Her_B65</t>
  </si>
  <si>
    <t>Her_A66</t>
  </si>
  <si>
    <t>Her_B66</t>
  </si>
  <si>
    <t>Her_A67</t>
  </si>
  <si>
    <t>Her_B67</t>
  </si>
  <si>
    <t>Her_A68</t>
  </si>
  <si>
    <t>Her_B68</t>
  </si>
  <si>
    <t>Her_A69</t>
  </si>
  <si>
    <t>Her_B69</t>
  </si>
  <si>
    <t>Her_A70</t>
  </si>
  <si>
    <t>Her_B70</t>
  </si>
  <si>
    <t>Her_A71</t>
  </si>
  <si>
    <t>Her_B71</t>
  </si>
  <si>
    <t>Her_A72</t>
  </si>
  <si>
    <t>Her_B72</t>
  </si>
  <si>
    <t>Her_A73</t>
  </si>
  <si>
    <t>Her_B73</t>
  </si>
  <si>
    <t>Her_A74</t>
  </si>
  <si>
    <t>Her_B74</t>
  </si>
  <si>
    <t>Her_A75</t>
  </si>
  <si>
    <t>Her_B75</t>
  </si>
  <si>
    <t>Her_A76</t>
  </si>
  <si>
    <t>Her_B76</t>
  </si>
  <si>
    <t>Her_A77</t>
  </si>
  <si>
    <t>Her_B77</t>
  </si>
  <si>
    <t>Her_A78</t>
  </si>
  <si>
    <t>Her_B78</t>
  </si>
  <si>
    <t>Her_A79</t>
  </si>
  <si>
    <t>Her_B79</t>
  </si>
  <si>
    <t>Her_A80</t>
  </si>
  <si>
    <t>Her_B80</t>
  </si>
  <si>
    <t>Her_A81</t>
  </si>
  <si>
    <t>Her_B81</t>
  </si>
  <si>
    <t>Her_A82</t>
  </si>
  <si>
    <t>Her_B82</t>
  </si>
  <si>
    <t>Her_A83</t>
  </si>
  <si>
    <t>Her_B83</t>
  </si>
  <si>
    <t>Her_A84</t>
  </si>
  <si>
    <t>Her_B84</t>
  </si>
  <si>
    <t>Her_A85</t>
  </si>
  <si>
    <t>Her_B85</t>
  </si>
  <si>
    <t>Her_A86</t>
  </si>
  <si>
    <t>Her_B86</t>
  </si>
  <si>
    <t>Her_A87</t>
  </si>
  <si>
    <t>Her_B87</t>
  </si>
  <si>
    <t>Her_A88</t>
  </si>
  <si>
    <t>Her_B88</t>
  </si>
  <si>
    <t>Her_A89</t>
  </si>
  <si>
    <t>Her_B89</t>
  </si>
  <si>
    <t>Her_A90</t>
  </si>
  <si>
    <t>Her_B90</t>
  </si>
  <si>
    <t>Her_A91</t>
  </si>
  <si>
    <t>Her_B91</t>
  </si>
  <si>
    <t>Her_A92</t>
  </si>
  <si>
    <t>Her_B92</t>
  </si>
  <si>
    <t>Her_A93</t>
  </si>
  <si>
    <t>Her_B93</t>
  </si>
  <si>
    <t>Her_A94</t>
  </si>
  <si>
    <t>Her_B94</t>
  </si>
  <si>
    <t>Her_A95</t>
  </si>
  <si>
    <t>Her_B95</t>
  </si>
  <si>
    <t>Her_A96</t>
  </si>
  <si>
    <t>Her_B96</t>
  </si>
  <si>
    <t>Her_A97</t>
  </si>
  <si>
    <t>Her_B97</t>
  </si>
  <si>
    <t>Her_A98</t>
  </si>
  <si>
    <t>Her_B98</t>
  </si>
  <si>
    <t>Her_A99</t>
  </si>
  <si>
    <t>Her_B99</t>
  </si>
  <si>
    <t>Her_A100</t>
  </si>
  <si>
    <t>Her_B100</t>
  </si>
  <si>
    <t>Her_A101</t>
  </si>
  <si>
    <t>Her_B101</t>
  </si>
  <si>
    <t>Her_A102</t>
  </si>
  <si>
    <t>Her_B102</t>
  </si>
  <si>
    <t>Her_A103</t>
  </si>
  <si>
    <t>Her_B103</t>
  </si>
  <si>
    <t>Her_A104</t>
  </si>
  <si>
    <t>Her_B104</t>
  </si>
  <si>
    <t>Her_A105</t>
  </si>
  <si>
    <t>Her_B105</t>
  </si>
  <si>
    <t>01 Herbácea 1</t>
  </si>
  <si>
    <t>02 Herbácea 1</t>
  </si>
  <si>
    <t>03 Herbácea 1</t>
  </si>
  <si>
    <t>04 Herbácea 1</t>
  </si>
  <si>
    <t>05 Herbácea 1</t>
  </si>
  <si>
    <t>06 Herbácea 1</t>
  </si>
  <si>
    <t>07 Herbácea 1</t>
  </si>
  <si>
    <t>08 Herbácea 1</t>
  </si>
  <si>
    <t>09 Herbácea 1</t>
  </si>
  <si>
    <t>10 Herbácea 1</t>
  </si>
  <si>
    <t>11 Herbácea 1</t>
  </si>
  <si>
    <t>12 Herbácea 1</t>
  </si>
  <si>
    <t>13 Herbácea 1</t>
  </si>
  <si>
    <t>14 Herbácea 1</t>
  </si>
  <si>
    <t>15 Herbácea 1</t>
  </si>
  <si>
    <t>Herbácea 2</t>
  </si>
  <si>
    <t>Her_A106</t>
  </si>
  <si>
    <t>Her_B106</t>
  </si>
  <si>
    <t>Her_A107</t>
  </si>
  <si>
    <t>Her_B107</t>
  </si>
  <si>
    <t>Her_A108</t>
  </si>
  <si>
    <t>Her_B108</t>
  </si>
  <si>
    <t>Her_A109</t>
  </si>
  <si>
    <t>Her_B109</t>
  </si>
  <si>
    <t>Her_A110</t>
  </si>
  <si>
    <t>Her_B110</t>
  </si>
  <si>
    <t>Her_A111</t>
  </si>
  <si>
    <t>Her_B111</t>
  </si>
  <si>
    <t>Her_A112</t>
  </si>
  <si>
    <t>Her_B112</t>
  </si>
  <si>
    <t>Her_A113</t>
  </si>
  <si>
    <t>Her_B113</t>
  </si>
  <si>
    <t>Her_A114</t>
  </si>
  <si>
    <t>Her_B114</t>
  </si>
  <si>
    <t>Her_A115</t>
  </si>
  <si>
    <t>Her_B115</t>
  </si>
  <si>
    <t>Her_A116</t>
  </si>
  <si>
    <t>Her_B116</t>
  </si>
  <si>
    <t>Her_A117</t>
  </si>
  <si>
    <t>Her_B117</t>
  </si>
  <si>
    <t>Her_A118</t>
  </si>
  <si>
    <t>Her_B118</t>
  </si>
  <si>
    <t>Her_A119</t>
  </si>
  <si>
    <t>Her_B119</t>
  </si>
  <si>
    <t>Her_A120</t>
  </si>
  <si>
    <t>Her_B120</t>
  </si>
  <si>
    <t>Her_A121</t>
  </si>
  <si>
    <t>Her_B121</t>
  </si>
  <si>
    <t>Her_A122</t>
  </si>
  <si>
    <t>Her_B122</t>
  </si>
  <si>
    <t>Her_A123</t>
  </si>
  <si>
    <t>Her_B123</t>
  </si>
  <si>
    <t>Her_A124</t>
  </si>
  <si>
    <t>Her_B124</t>
  </si>
  <si>
    <t>Her_A125</t>
  </si>
  <si>
    <t>Her_B125</t>
  </si>
  <si>
    <t>Her_A126</t>
  </si>
  <si>
    <t>Her_B126</t>
  </si>
  <si>
    <t>Her_A127</t>
  </si>
  <si>
    <t>Her_B127</t>
  </si>
  <si>
    <t>Her_A128</t>
  </si>
  <si>
    <t>Her_B128</t>
  </si>
  <si>
    <t>Her_A129</t>
  </si>
  <si>
    <t>Her_B129</t>
  </si>
  <si>
    <t>Her_A130</t>
  </si>
  <si>
    <t>Her_B130</t>
  </si>
  <si>
    <t>Her_A131</t>
  </si>
  <si>
    <t>Her_B131</t>
  </si>
  <si>
    <t>Her_A132</t>
  </si>
  <si>
    <t>Her_B132</t>
  </si>
  <si>
    <t>Her_A133</t>
  </si>
  <si>
    <t>Her_B133</t>
  </si>
  <si>
    <t>Her_A134</t>
  </si>
  <si>
    <t>Her_B134</t>
  </si>
  <si>
    <t>Her_A135</t>
  </si>
  <si>
    <t>Her_B135</t>
  </si>
  <si>
    <t>Her_A136</t>
  </si>
  <si>
    <t>Her_B136</t>
  </si>
  <si>
    <t>Her_A137</t>
  </si>
  <si>
    <t>Her_B137</t>
  </si>
  <si>
    <t>Her_A138</t>
  </si>
  <si>
    <t>Her_B138</t>
  </si>
  <si>
    <t>Her_A139</t>
  </si>
  <si>
    <t>Her_B139</t>
  </si>
  <si>
    <t>Her_A140</t>
  </si>
  <si>
    <t>Her_B140</t>
  </si>
  <si>
    <t>Her_A141</t>
  </si>
  <si>
    <t>Her_B141</t>
  </si>
  <si>
    <t>Her_A142</t>
  </si>
  <si>
    <t>Her_B142</t>
  </si>
  <si>
    <t>Her_A143</t>
  </si>
  <si>
    <t>Her_B143</t>
  </si>
  <si>
    <t>Her_A144</t>
  </si>
  <si>
    <t>Her_B144</t>
  </si>
  <si>
    <t>Her_A145</t>
  </si>
  <si>
    <t>Her_B145</t>
  </si>
  <si>
    <t>Her_A146</t>
  </si>
  <si>
    <t>Her_B146</t>
  </si>
  <si>
    <t>Her_A147</t>
  </si>
  <si>
    <t>Her_B147</t>
  </si>
  <si>
    <t>Her_A148</t>
  </si>
  <si>
    <t>Her_B148</t>
  </si>
  <si>
    <t>Her_A149</t>
  </si>
  <si>
    <t>Her_B149</t>
  </si>
  <si>
    <t>Her_A150</t>
  </si>
  <si>
    <t>Her_B150</t>
  </si>
  <si>
    <t>Her_A151</t>
  </si>
  <si>
    <t>Her_B151</t>
  </si>
  <si>
    <t>Her_A152</t>
  </si>
  <si>
    <t>Her_B152</t>
  </si>
  <si>
    <t>Her_A153</t>
  </si>
  <si>
    <t>Her_B153</t>
  </si>
  <si>
    <t>Her_A154</t>
  </si>
  <si>
    <t>Her_B154</t>
  </si>
  <si>
    <t>Her_A155</t>
  </si>
  <si>
    <t>Her_B155</t>
  </si>
  <si>
    <t>Her_A156</t>
  </si>
  <si>
    <t>Her_B156</t>
  </si>
  <si>
    <t>Her_A157</t>
  </si>
  <si>
    <t>Her_B157</t>
  </si>
  <si>
    <t>Her_A158</t>
  </si>
  <si>
    <t>Her_B158</t>
  </si>
  <si>
    <t>Her_A159</t>
  </si>
  <si>
    <t>Her_B159</t>
  </si>
  <si>
    <t>Her_A160</t>
  </si>
  <si>
    <t>Her_B160</t>
  </si>
  <si>
    <t>Her_A161</t>
  </si>
  <si>
    <t>Her_B161</t>
  </si>
  <si>
    <t>Her_A162</t>
  </si>
  <si>
    <t>Her_B162</t>
  </si>
  <si>
    <t>Her_A163</t>
  </si>
  <si>
    <t>Her_B163</t>
  </si>
  <si>
    <t>Her_A164</t>
  </si>
  <si>
    <t>Her_B164</t>
  </si>
  <si>
    <t>Her_A165</t>
  </si>
  <si>
    <t>Her_B165</t>
  </si>
  <si>
    <t>Her_A166</t>
  </si>
  <si>
    <t>Her_B166</t>
  </si>
  <si>
    <t>Her_A167</t>
  </si>
  <si>
    <t>Her_B167</t>
  </si>
  <si>
    <t>Her_A168</t>
  </si>
  <si>
    <t>Her_B168</t>
  </si>
  <si>
    <t>Her_A169</t>
  </si>
  <si>
    <t>Her_B169</t>
  </si>
  <si>
    <t>Her_A170</t>
  </si>
  <si>
    <t>Her_B170</t>
  </si>
  <si>
    <t>Her_A171</t>
  </si>
  <si>
    <t>Her_B171</t>
  </si>
  <si>
    <t>Her_A172</t>
  </si>
  <si>
    <t>Her_B172</t>
  </si>
  <si>
    <t>Her_A173</t>
  </si>
  <si>
    <t>Her_B173</t>
  </si>
  <si>
    <t>Her_A174</t>
  </si>
  <si>
    <t>Her_B174</t>
  </si>
  <si>
    <t>Her_A175</t>
  </si>
  <si>
    <t>Her_B175</t>
  </si>
  <si>
    <t>Her_A176</t>
  </si>
  <si>
    <t>Her_B176</t>
  </si>
  <si>
    <t>Her_A177</t>
  </si>
  <si>
    <t>Her_B177</t>
  </si>
  <si>
    <t>Her_A178</t>
  </si>
  <si>
    <t>Her_B178</t>
  </si>
  <si>
    <t>Her_A179</t>
  </si>
  <si>
    <t>Her_B179</t>
  </si>
  <si>
    <t>Her_A180</t>
  </si>
  <si>
    <t>Her_B180</t>
  </si>
  <si>
    <t>Her_A181</t>
  </si>
  <si>
    <t>Her_B181</t>
  </si>
  <si>
    <t>Her_A182</t>
  </si>
  <si>
    <t>Her_B182</t>
  </si>
  <si>
    <t>Her_A183</t>
  </si>
  <si>
    <t>Her_B183</t>
  </si>
  <si>
    <t>Her_A184</t>
  </si>
  <si>
    <t>Her_B184</t>
  </si>
  <si>
    <t>Her_A185</t>
  </si>
  <si>
    <t>Her_B185</t>
  </si>
  <si>
    <t>Her_A186</t>
  </si>
  <si>
    <t>Her_B186</t>
  </si>
  <si>
    <t>Her_A187</t>
  </si>
  <si>
    <t>Her_B187</t>
  </si>
  <si>
    <t>Her_A188</t>
  </si>
  <si>
    <t>Her_B188</t>
  </si>
  <si>
    <t>Her_A189</t>
  </si>
  <si>
    <t>Her_B189</t>
  </si>
  <si>
    <t>Her_A190</t>
  </si>
  <si>
    <t>Her_B190</t>
  </si>
  <si>
    <t>Her_A191</t>
  </si>
  <si>
    <t>Her_B191</t>
  </si>
  <si>
    <t>Her_A192</t>
  </si>
  <si>
    <t>Her_B192</t>
  </si>
  <si>
    <t>Her_A193</t>
  </si>
  <si>
    <t>Her_B193</t>
  </si>
  <si>
    <t>Her_A194</t>
  </si>
  <si>
    <t>Her_B194</t>
  </si>
  <si>
    <t>Her_A195</t>
  </si>
  <si>
    <t>Her_B195</t>
  </si>
  <si>
    <t>Her_A196</t>
  </si>
  <si>
    <t>Her_B196</t>
  </si>
  <si>
    <t>Her_A197</t>
  </si>
  <si>
    <t>Her_B197</t>
  </si>
  <si>
    <t>Her_A198</t>
  </si>
  <si>
    <t>Her_B198</t>
  </si>
  <si>
    <t>Her_A199</t>
  </si>
  <si>
    <t>Her_B199</t>
  </si>
  <si>
    <t>Her_A200</t>
  </si>
  <si>
    <t>Her_B200</t>
  </si>
  <si>
    <t>Her_A201</t>
  </si>
  <si>
    <t>Her_B201</t>
  </si>
  <si>
    <t>Her_A202</t>
  </si>
  <si>
    <t>Her_B202</t>
  </si>
  <si>
    <t>Her_A203</t>
  </si>
  <si>
    <t>Her_B203</t>
  </si>
  <si>
    <t>Her_A204</t>
  </si>
  <si>
    <t>Her_B204</t>
  </si>
  <si>
    <t>Her_A205</t>
  </si>
  <si>
    <t>Her_B205</t>
  </si>
  <si>
    <t>Her_A206</t>
  </si>
  <si>
    <t>Her_B206</t>
  </si>
  <si>
    <t>Her_A207</t>
  </si>
  <si>
    <t>Her_B207</t>
  </si>
  <si>
    <t>Her_A208</t>
  </si>
  <si>
    <t>Her_B208</t>
  </si>
  <si>
    <t>Her_A209</t>
  </si>
  <si>
    <t>Her_B209</t>
  </si>
  <si>
    <t>Her_A210</t>
  </si>
  <si>
    <t>Her_B210</t>
  </si>
  <si>
    <t>Her_A211</t>
  </si>
  <si>
    <t>Her_B211</t>
  </si>
  <si>
    <t>Her_A212</t>
  </si>
  <si>
    <t>Her_B212</t>
  </si>
  <si>
    <t>01 Herbácea 2</t>
  </si>
  <si>
    <t>02 Herbácea 2</t>
  </si>
  <si>
    <t>03 Herbácea 2</t>
  </si>
  <si>
    <t>04 Herbácea 2</t>
  </si>
  <si>
    <t>05 Herbácea 2</t>
  </si>
  <si>
    <t>06 Herbácea 2</t>
  </si>
  <si>
    <t>07 Herbácea 2</t>
  </si>
  <si>
    <t>08 Herbácea 2</t>
  </si>
  <si>
    <t>09 Herbácea 2</t>
  </si>
  <si>
    <t>10 Herbácea 2</t>
  </si>
  <si>
    <t>11 Herbácea 2</t>
  </si>
  <si>
    <t>12 Herbácea 2</t>
  </si>
  <si>
    <t>13 Herbácea 2</t>
  </si>
  <si>
    <t>14 Herbácea 2</t>
  </si>
  <si>
    <t>15 Herbácea 2</t>
  </si>
  <si>
    <t>16 Herbácea 2</t>
  </si>
  <si>
    <t>Herbácea 2 Unión</t>
  </si>
  <si>
    <t>Herbácea 1 Unión</t>
  </si>
  <si>
    <t>Arbustivo 1 Unión</t>
  </si>
  <si>
    <t>Arbustivo 2 Unión</t>
  </si>
  <si>
    <t>Anfibio y Arbóreo Unión</t>
  </si>
  <si>
    <t>Aves Unión</t>
  </si>
  <si>
    <t>Insecto Unión</t>
  </si>
  <si>
    <t>Mamífero Unión</t>
  </si>
  <si>
    <t>Marsupial Unión</t>
  </si>
  <si>
    <t>Reptil Unida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</si>
</sst>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7054-A835-410E-80CC-D9BE4BCF3A9C}">
  <dimension ref="C4:P36"/>
  <sheetViews>
    <sheetView topLeftCell="A2" workbookViewId="0">
      <selection activeCell="E20" sqref="E20"/>
    </sheetView>
  </sheetViews>
  <sheetFormatPr baseColWidth="10" defaultRowHeight="14.4" x14ac:dyDescent="0.3"/>
  <cols>
    <col min="13" max="13" width="14.6640625" bestFit="1" customWidth="1"/>
  </cols>
  <sheetData>
    <row r="4" spans="3:16" x14ac:dyDescent="0.3">
      <c r="C4" t="s">
        <v>0</v>
      </c>
    </row>
    <row r="5" spans="3:16" x14ac:dyDescent="0.3">
      <c r="C5" t="s">
        <v>5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</row>
    <row r="7" spans="3:16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6" x14ac:dyDescent="0.3">
      <c r="C12" t="str">
        <f t="shared" si="0"/>
        <v>"Rept_A1",</v>
      </c>
      <c r="J12" t="str">
        <f t="shared" si="1"/>
        <v>"Rept_A1",</v>
      </c>
      <c r="L12" t="s">
        <v>12</v>
      </c>
      <c r="M12" t="str">
        <f>+"(temp."&amp;J12</f>
        <v>(temp."Rept_A1",</v>
      </c>
    </row>
    <row r="13" spans="3:16" x14ac:dyDescent="0.3">
      <c r="C13" t="str">
        <f t="shared" si="0"/>
        <v>"Rept_B1",</v>
      </c>
      <c r="J13" t="str">
        <f t="shared" si="1"/>
        <v>"Rept_B1",</v>
      </c>
      <c r="L13" t="s">
        <v>13</v>
      </c>
      <c r="M13" t="str">
        <f t="shared" ref="M13:M25" si="2">+"temp."&amp;J13</f>
        <v>temp."Rept_B1",</v>
      </c>
    </row>
    <row r="14" spans="3:16" x14ac:dyDescent="0.3">
      <c r="C14" t="str">
        <f t="shared" si="0"/>
        <v>"Rept_A2",</v>
      </c>
      <c r="J14" t="str">
        <f t="shared" si="1"/>
        <v>"Rept_A2",</v>
      </c>
      <c r="L14" t="s">
        <v>14</v>
      </c>
      <c r="M14" t="str">
        <f t="shared" si="2"/>
        <v>temp."Rept_A2",</v>
      </c>
      <c r="P14" t="s">
        <v>26</v>
      </c>
    </row>
    <row r="15" spans="3:16" x14ac:dyDescent="0.3">
      <c r="C15" t="str">
        <f t="shared" si="0"/>
        <v>"Rept_B2",</v>
      </c>
      <c r="J15" t="str">
        <f t="shared" si="1"/>
        <v>"Rept_B2",</v>
      </c>
      <c r="L15" t="s">
        <v>15</v>
      </c>
      <c r="M15" t="str">
        <f t="shared" si="2"/>
        <v>temp."Rept_B2",</v>
      </c>
      <c r="P15" t="s">
        <v>27</v>
      </c>
    </row>
    <row r="16" spans="3:16" x14ac:dyDescent="0.3">
      <c r="C16" t="str">
        <f t="shared" si="0"/>
        <v>"Rept_A3",</v>
      </c>
      <c r="J16" t="str">
        <f t="shared" si="1"/>
        <v>"Rept_A3",</v>
      </c>
      <c r="L16" t="s">
        <v>16</v>
      </c>
      <c r="M16" t="str">
        <f t="shared" si="2"/>
        <v>temp."Rept_A3",</v>
      </c>
      <c r="P16" t="s">
        <v>28</v>
      </c>
    </row>
    <row r="17" spans="3:16" x14ac:dyDescent="0.3">
      <c r="C17" t="str">
        <f t="shared" si="0"/>
        <v>"Rept_B3",</v>
      </c>
      <c r="J17" t="str">
        <f t="shared" si="1"/>
        <v>"Rept_B3",</v>
      </c>
      <c r="L17" t="s">
        <v>17</v>
      </c>
      <c r="M17" t="str">
        <f t="shared" si="2"/>
        <v>temp."Rept_B3",</v>
      </c>
      <c r="P17" t="s">
        <v>29</v>
      </c>
    </row>
    <row r="18" spans="3:16" x14ac:dyDescent="0.3">
      <c r="C18" t="str">
        <f t="shared" si="0"/>
        <v>"Rept_A4",</v>
      </c>
      <c r="J18" t="str">
        <f t="shared" si="1"/>
        <v>"Rept_A4",</v>
      </c>
      <c r="L18" t="s">
        <v>18</v>
      </c>
      <c r="M18" t="str">
        <f t="shared" si="2"/>
        <v>temp."Rept_A4",</v>
      </c>
      <c r="P18" t="s">
        <v>30</v>
      </c>
    </row>
    <row r="19" spans="3:16" x14ac:dyDescent="0.3">
      <c r="C19" t="str">
        <f t="shared" si="0"/>
        <v>"Rept_B4",</v>
      </c>
      <c r="J19" t="str">
        <f t="shared" si="1"/>
        <v>"Rept_B4",</v>
      </c>
      <c r="L19" t="s">
        <v>19</v>
      </c>
      <c r="M19" t="str">
        <f t="shared" si="2"/>
        <v>temp."Rept_B4",</v>
      </c>
      <c r="P19" t="s">
        <v>31</v>
      </c>
    </row>
    <row r="20" spans="3:16" x14ac:dyDescent="0.3">
      <c r="C20" t="str">
        <f t="shared" si="0"/>
        <v>"Rept_A5",</v>
      </c>
      <c r="J20" t="str">
        <f t="shared" si="1"/>
        <v>"Rept_A5",</v>
      </c>
      <c r="L20" t="s">
        <v>20</v>
      </c>
      <c r="M20" t="str">
        <f t="shared" si="2"/>
        <v>temp."Rept_A5",</v>
      </c>
      <c r="P20" t="s">
        <v>32</v>
      </c>
    </row>
    <row r="21" spans="3:16" x14ac:dyDescent="0.3">
      <c r="C21" t="str">
        <f t="shared" si="0"/>
        <v>"Rept_B5",</v>
      </c>
      <c r="J21" t="str">
        <f t="shared" si="1"/>
        <v>"Rept_B5",</v>
      </c>
      <c r="L21" t="s">
        <v>21</v>
      </c>
      <c r="M21" t="str">
        <f t="shared" si="2"/>
        <v>temp."Rept_B5",</v>
      </c>
      <c r="P21" t="s">
        <v>33</v>
      </c>
    </row>
    <row r="22" spans="3:16" x14ac:dyDescent="0.3">
      <c r="C22" t="str">
        <f t="shared" si="0"/>
        <v>"Rept_A6",</v>
      </c>
      <c r="J22" t="str">
        <f t="shared" si="1"/>
        <v>"Rept_A6",</v>
      </c>
      <c r="L22" t="s">
        <v>22</v>
      </c>
      <c r="M22" t="str">
        <f t="shared" si="2"/>
        <v>temp."Rept_A6",</v>
      </c>
      <c r="P22" t="s">
        <v>34</v>
      </c>
    </row>
    <row r="23" spans="3:16" x14ac:dyDescent="0.3">
      <c r="C23" t="str">
        <f t="shared" si="0"/>
        <v>"Rept_B6",</v>
      </c>
      <c r="J23" t="str">
        <f t="shared" si="1"/>
        <v>"Rept_B6",</v>
      </c>
      <c r="L23" t="s">
        <v>23</v>
      </c>
      <c r="M23" t="str">
        <f t="shared" si="2"/>
        <v>temp."Rept_B6",</v>
      </c>
      <c r="P23" t="s">
        <v>35</v>
      </c>
    </row>
    <row r="24" spans="3:16" x14ac:dyDescent="0.3">
      <c r="C24" t="str">
        <f t="shared" si="0"/>
        <v>"Rept_A7",</v>
      </c>
      <c r="J24" t="str">
        <f t="shared" si="1"/>
        <v>"Rept_A7",</v>
      </c>
      <c r="L24" t="s">
        <v>24</v>
      </c>
      <c r="M24" t="str">
        <f t="shared" si="2"/>
        <v>temp."Rept_A7",</v>
      </c>
    </row>
    <row r="25" spans="3:16" x14ac:dyDescent="0.3">
      <c r="C25" t="str">
        <f t="shared" si="0"/>
        <v>"Rept_B7"</v>
      </c>
      <c r="J25" t="str">
        <f>+""""&amp;L25&amp;""""</f>
        <v>"Rept_B7"</v>
      </c>
      <c r="L25" t="s">
        <v>25</v>
      </c>
      <c r="M25" t="str">
        <f>+"temp."&amp;J25&amp;")"</f>
        <v>temp."Rept_B7")</v>
      </c>
    </row>
    <row r="26" spans="3:16" x14ac:dyDescent="0.3">
      <c r="C26" t="str">
        <f>+"FROM "&amp;J26</f>
        <v>FROM "Reptil"</v>
      </c>
      <c r="J26" t="str">
        <f>+""""&amp;L26&amp;""""</f>
        <v>"Reptil"</v>
      </c>
      <c r="L26" t="s">
        <v>36</v>
      </c>
    </row>
    <row r="27" spans="3:16" x14ac:dyDescent="0.3">
      <c r="C27" t="s">
        <v>1</v>
      </c>
    </row>
    <row r="28" spans="3:16" x14ac:dyDescent="0.3">
      <c r="C28" t="s">
        <v>2</v>
      </c>
    </row>
    <row r="29" spans="3:16" x14ac:dyDescent="0.3">
      <c r="C29" t="str">
        <f>+C35&amp;M12&amp;M13&amp;M14&amp;M15&amp;M16&amp;M17&amp;M18&amp;M19&amp;M20&amp;M21&amp;M22&amp;M23&amp;M24&amp;M25</f>
        <v>("Valor" FOR "Especie"  in (temp."Rept_A1",temp."Rept_B1",temp."Rept_A2",temp."Rept_B2",temp."Rept_A3",temp."Rept_B3",temp."Rept_A4",temp."Rept_B4",temp."Rept_A5",temp."Rept_B5",temp."Rept_A6",temp."Rept_B6",temp."Rept_A7",temp."Rept_B7")</v>
      </c>
    </row>
    <row r="30" spans="3:16" x14ac:dyDescent="0.3">
      <c r="C30" t="s">
        <v>4</v>
      </c>
    </row>
    <row r="35" spans="3:3" x14ac:dyDescent="0.3">
      <c r="C35" s="1" t="s">
        <v>37</v>
      </c>
    </row>
    <row r="36" spans="3:3" x14ac:dyDescent="0.3">
      <c r="C36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06787-08E7-4E65-9E20-3A2B975F4874}">
  <dimension ref="C4:P36"/>
  <sheetViews>
    <sheetView workbookViewId="0">
      <selection activeCell="P1" sqref="P1:P14"/>
    </sheetView>
  </sheetViews>
  <sheetFormatPr baseColWidth="10" defaultRowHeight="14.4" x14ac:dyDescent="0.3"/>
  <cols>
    <col min="13" max="13" width="14.6640625" bestFit="1" customWidth="1"/>
  </cols>
  <sheetData>
    <row r="4" spans="3:16" x14ac:dyDescent="0.3">
      <c r="C4" t="s">
        <v>0</v>
      </c>
    </row>
    <row r="5" spans="3:16" x14ac:dyDescent="0.3">
      <c r="C5" t="s">
        <v>5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</row>
    <row r="7" spans="3:16" x14ac:dyDescent="0.3">
      <c r="C7" t="str">
        <f t="shared" ref="C7:C25" si="0">+J7</f>
        <v>"COD_CUEN",</v>
      </c>
      <c r="J7" t="str">
        <f t="shared" ref="J7:J11" si="1">+""""&amp;L7&amp;""""&amp;","</f>
        <v>"COD_CUEN",</v>
      </c>
      <c r="L7" t="s">
        <v>7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6" x14ac:dyDescent="0.3">
      <c r="C12" t="str">
        <f t="shared" si="0"/>
        <v>"A36",</v>
      </c>
      <c r="J12" t="str">
        <f>+""""&amp;L12&amp;""""&amp;","</f>
        <v>"A36",</v>
      </c>
      <c r="L12" t="s">
        <v>122</v>
      </c>
      <c r="M12" t="str">
        <f>+"(temp."&amp;J12</f>
        <v>(temp."A36",</v>
      </c>
    </row>
    <row r="13" spans="3:16" x14ac:dyDescent="0.3">
      <c r="C13" t="str">
        <f t="shared" si="0"/>
        <v>"B36",</v>
      </c>
      <c r="J13" t="str">
        <f>+""""&amp;L13&amp;""""&amp;","</f>
        <v>"B36",</v>
      </c>
      <c r="L13" t="s">
        <v>123</v>
      </c>
      <c r="M13" t="str">
        <f t="shared" ref="M13:M25" si="2">+"temp."&amp;J13</f>
        <v>temp."B36",</v>
      </c>
    </row>
    <row r="14" spans="3:16" x14ac:dyDescent="0.3">
      <c r="C14" t="str">
        <f t="shared" si="0"/>
        <v>"A37",</v>
      </c>
      <c r="J14" t="str">
        <f>+""""&amp;L14&amp;""""&amp;","</f>
        <v>"A37",</v>
      </c>
      <c r="L14" t="s">
        <v>124</v>
      </c>
      <c r="M14" t="str">
        <f t="shared" si="2"/>
        <v>temp."A37",</v>
      </c>
    </row>
    <row r="15" spans="3:16" x14ac:dyDescent="0.3">
      <c r="C15" t="str">
        <f t="shared" si="0"/>
        <v>"B37",</v>
      </c>
      <c r="J15" t="str">
        <f>+""""&amp;L15&amp;""""&amp;","</f>
        <v>"B37",</v>
      </c>
      <c r="L15" t="s">
        <v>125</v>
      </c>
      <c r="M15" t="str">
        <f t="shared" si="2"/>
        <v>temp."B37",</v>
      </c>
      <c r="P15" t="s">
        <v>136</v>
      </c>
    </row>
    <row r="16" spans="3:16" x14ac:dyDescent="0.3">
      <c r="C16" t="str">
        <f t="shared" si="0"/>
        <v>"A38",</v>
      </c>
      <c r="J16" t="str">
        <f>+""""&amp;L16&amp;""""&amp;","</f>
        <v>"A38",</v>
      </c>
      <c r="L16" t="s">
        <v>126</v>
      </c>
      <c r="M16" t="str">
        <f t="shared" si="2"/>
        <v>temp."A38",</v>
      </c>
      <c r="P16" t="s">
        <v>137</v>
      </c>
    </row>
    <row r="17" spans="3:16" x14ac:dyDescent="0.3">
      <c r="C17" t="str">
        <f t="shared" si="0"/>
        <v>"B38",</v>
      </c>
      <c r="J17" t="str">
        <f>+""""&amp;L17&amp;""""&amp;","</f>
        <v>"B38",</v>
      </c>
      <c r="L17" t="s">
        <v>127</v>
      </c>
      <c r="M17" t="str">
        <f t="shared" si="2"/>
        <v>temp."B38",</v>
      </c>
      <c r="P17" t="s">
        <v>138</v>
      </c>
    </row>
    <row r="18" spans="3:16" x14ac:dyDescent="0.3">
      <c r="C18" t="str">
        <f t="shared" si="0"/>
        <v>"A39",</v>
      </c>
      <c r="J18" t="str">
        <f>+""""&amp;L18&amp;""""&amp;","</f>
        <v>"A39",</v>
      </c>
      <c r="L18" t="s">
        <v>128</v>
      </c>
      <c r="M18" t="str">
        <f t="shared" si="2"/>
        <v>temp."A39",</v>
      </c>
      <c r="P18" t="s">
        <v>139</v>
      </c>
    </row>
    <row r="19" spans="3:16" x14ac:dyDescent="0.3">
      <c r="C19" t="str">
        <f t="shared" si="0"/>
        <v>"B39",</v>
      </c>
      <c r="J19" t="str">
        <f>+""""&amp;L19&amp;""""&amp;","</f>
        <v>"B39",</v>
      </c>
      <c r="L19" t="s">
        <v>129</v>
      </c>
      <c r="M19" t="str">
        <f t="shared" si="2"/>
        <v>temp."B39",</v>
      </c>
      <c r="P19" t="s">
        <v>140</v>
      </c>
    </row>
    <row r="20" spans="3:16" x14ac:dyDescent="0.3">
      <c r="C20" t="str">
        <f t="shared" si="0"/>
        <v>"A40",</v>
      </c>
      <c r="J20" t="str">
        <f>+""""&amp;L20&amp;""""&amp;","</f>
        <v>"A40",</v>
      </c>
      <c r="L20" t="s">
        <v>130</v>
      </c>
      <c r="M20" t="str">
        <f t="shared" si="2"/>
        <v>temp."A40",</v>
      </c>
      <c r="P20" t="s">
        <v>141</v>
      </c>
    </row>
    <row r="21" spans="3:16" x14ac:dyDescent="0.3">
      <c r="C21" t="str">
        <f t="shared" si="0"/>
        <v>"B40",</v>
      </c>
      <c r="J21" t="str">
        <f>+""""&amp;L21&amp;""""&amp;","</f>
        <v>"B40",</v>
      </c>
      <c r="L21" t="s">
        <v>131</v>
      </c>
      <c r="M21" t="str">
        <f t="shared" si="2"/>
        <v>temp."B40",</v>
      </c>
      <c r="P21" t="s">
        <v>142</v>
      </c>
    </row>
    <row r="22" spans="3:16" x14ac:dyDescent="0.3">
      <c r="C22" t="str">
        <f t="shared" si="0"/>
        <v>"A41",</v>
      </c>
      <c r="J22" t="str">
        <f>+""""&amp;L22&amp;""""&amp;","</f>
        <v>"A41",</v>
      </c>
      <c r="L22" t="s">
        <v>132</v>
      </c>
      <c r="M22" t="str">
        <f t="shared" si="2"/>
        <v>temp."A41",</v>
      </c>
      <c r="P22" t="s">
        <v>143</v>
      </c>
    </row>
    <row r="23" spans="3:16" x14ac:dyDescent="0.3">
      <c r="C23" t="str">
        <f t="shared" si="0"/>
        <v>"B41",</v>
      </c>
      <c r="J23" t="str">
        <f>+""""&amp;L23&amp;""""&amp;","</f>
        <v>"B41",</v>
      </c>
      <c r="L23" t="s">
        <v>133</v>
      </c>
      <c r="M23" t="str">
        <f t="shared" si="2"/>
        <v>temp."B41",</v>
      </c>
      <c r="P23" t="s">
        <v>144</v>
      </c>
    </row>
    <row r="24" spans="3:16" x14ac:dyDescent="0.3">
      <c r="C24" t="str">
        <f t="shared" si="0"/>
        <v>"A42",</v>
      </c>
      <c r="J24" t="str">
        <f>+""""&amp;L24&amp;""""&amp;","</f>
        <v>"A42",</v>
      </c>
      <c r="L24" t="s">
        <v>134</v>
      </c>
      <c r="M24" t="str">
        <f t="shared" si="2"/>
        <v>temp."A42",</v>
      </c>
      <c r="P24" t="s">
        <v>145</v>
      </c>
    </row>
    <row r="25" spans="3:16" x14ac:dyDescent="0.3">
      <c r="C25" t="str">
        <f t="shared" si="0"/>
        <v>"B42"</v>
      </c>
      <c r="J25" t="str">
        <f>+""""&amp;L25&amp;""""</f>
        <v>"B42"</v>
      </c>
      <c r="L25" t="s">
        <v>135</v>
      </c>
      <c r="M25" t="str">
        <f>+"temp."&amp;J25&amp;")"</f>
        <v>temp."B42")</v>
      </c>
      <c r="P25" t="s">
        <v>146</v>
      </c>
    </row>
    <row r="26" spans="3:16" x14ac:dyDescent="0.3">
      <c r="C26" t="str">
        <f>+"FROM "&amp;J26</f>
        <v>FROM "Anfibio y Arbóreo"</v>
      </c>
      <c r="J26" t="str">
        <f>+""""&amp;L26&amp;""""</f>
        <v>"Anfibio y Arbóreo"</v>
      </c>
      <c r="L26" t="s">
        <v>158</v>
      </c>
      <c r="P26" t="s">
        <v>147</v>
      </c>
    </row>
    <row r="27" spans="3:16" x14ac:dyDescent="0.3">
      <c r="C27" t="s">
        <v>1</v>
      </c>
      <c r="P27" t="s">
        <v>148</v>
      </c>
    </row>
    <row r="28" spans="3:16" x14ac:dyDescent="0.3">
      <c r="C28" t="s">
        <v>2</v>
      </c>
      <c r="P28" t="s">
        <v>149</v>
      </c>
    </row>
    <row r="29" spans="3:16" x14ac:dyDescent="0.3">
      <c r="C29" t="str">
        <f>+C35&amp;M12&amp;M13&amp;M14&amp;M15&amp;M16&amp;M17&amp;M18&amp;M19&amp;M20&amp;M21&amp;M22&amp;M23&amp;M24&amp;M25</f>
        <v>("Valor" FOR "Especie"  in (temp."A36",temp."B36",temp."A37",temp."B37",temp."A38",temp."B38",temp."A39",temp."B39",temp."A40",temp."B40",temp."A41",temp."B41",temp."A42",temp."B42")</v>
      </c>
      <c r="P29" t="s">
        <v>150</v>
      </c>
    </row>
    <row r="30" spans="3:16" x14ac:dyDescent="0.3">
      <c r="C30" t="s">
        <v>4</v>
      </c>
      <c r="P30" t="s">
        <v>151</v>
      </c>
    </row>
    <row r="31" spans="3:16" x14ac:dyDescent="0.3">
      <c r="P31" t="s">
        <v>152</v>
      </c>
    </row>
    <row r="32" spans="3:16" x14ac:dyDescent="0.3">
      <c r="P32" t="s">
        <v>153</v>
      </c>
    </row>
    <row r="33" spans="3:16" x14ac:dyDescent="0.3">
      <c r="P33" t="s">
        <v>154</v>
      </c>
    </row>
    <row r="34" spans="3:16" x14ac:dyDescent="0.3">
      <c r="P34" t="s">
        <v>155</v>
      </c>
    </row>
    <row r="35" spans="3:16" x14ac:dyDescent="0.3">
      <c r="C35" s="1" t="s">
        <v>37</v>
      </c>
      <c r="P35" t="s">
        <v>156</v>
      </c>
    </row>
    <row r="36" spans="3:16" x14ac:dyDescent="0.3">
      <c r="C36" t="s">
        <v>3</v>
      </c>
      <c r="P36" t="s">
        <v>157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8BA8-379A-47A1-BCB6-208F30D12A1B}">
  <dimension ref="C4:P36"/>
  <sheetViews>
    <sheetView topLeftCell="A5" workbookViewId="0">
      <selection activeCell="P15" sqref="P15:P28"/>
    </sheetView>
  </sheetViews>
  <sheetFormatPr baseColWidth="10" defaultRowHeight="14.4" x14ac:dyDescent="0.3"/>
  <cols>
    <col min="13" max="13" width="14.6640625" bestFit="1" customWidth="1"/>
  </cols>
  <sheetData>
    <row r="4" spans="3:13" x14ac:dyDescent="0.3">
      <c r="C4" t="s">
        <v>0</v>
      </c>
    </row>
    <row r="5" spans="3:13" x14ac:dyDescent="0.3">
      <c r="C5" t="s">
        <v>5</v>
      </c>
    </row>
    <row r="6" spans="3:13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</row>
    <row r="7" spans="3:13" x14ac:dyDescent="0.3">
      <c r="C7" t="str">
        <f t="shared" ref="C7:C25" si="0">+J7</f>
        <v>"COD_CUEN",</v>
      </c>
      <c r="J7" t="str">
        <f t="shared" ref="J7:J11" si="1">+""""&amp;L7&amp;""""&amp;","</f>
        <v>"COD_CUEN",</v>
      </c>
      <c r="L7" t="s">
        <v>7</v>
      </c>
    </row>
    <row r="8" spans="3:13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3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3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3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3" x14ac:dyDescent="0.3">
      <c r="C12" t="str">
        <f t="shared" si="0"/>
        <v>"A43",</v>
      </c>
      <c r="J12" t="str">
        <f>+""""&amp;L12&amp;""""&amp;","</f>
        <v>"A43",</v>
      </c>
      <c r="L12" t="s">
        <v>136</v>
      </c>
      <c r="M12" t="str">
        <f>+"(temp."&amp;J12</f>
        <v>(temp."A43",</v>
      </c>
    </row>
    <row r="13" spans="3:13" x14ac:dyDescent="0.3">
      <c r="C13" t="str">
        <f t="shared" si="0"/>
        <v>"B43",</v>
      </c>
      <c r="J13" t="str">
        <f>+""""&amp;L13&amp;""""&amp;","</f>
        <v>"B43",</v>
      </c>
      <c r="L13" t="s">
        <v>137</v>
      </c>
      <c r="M13" t="str">
        <f t="shared" ref="M13:M25" si="2">+"temp."&amp;J13</f>
        <v>temp."B43",</v>
      </c>
    </row>
    <row r="14" spans="3:13" x14ac:dyDescent="0.3">
      <c r="C14" t="str">
        <f t="shared" si="0"/>
        <v>"A44",</v>
      </c>
      <c r="J14" t="str">
        <f>+""""&amp;L14&amp;""""&amp;","</f>
        <v>"A44",</v>
      </c>
      <c r="L14" t="s">
        <v>138</v>
      </c>
      <c r="M14" t="str">
        <f t="shared" si="2"/>
        <v>temp."A44",</v>
      </c>
    </row>
    <row r="15" spans="3:13" x14ac:dyDescent="0.3">
      <c r="C15" t="str">
        <f t="shared" si="0"/>
        <v>"B44",</v>
      </c>
      <c r="J15" t="str">
        <f>+""""&amp;L15&amp;""""&amp;","</f>
        <v>"B44",</v>
      </c>
      <c r="L15" t="s">
        <v>139</v>
      </c>
      <c r="M15" t="str">
        <f t="shared" si="2"/>
        <v>temp."B44",</v>
      </c>
    </row>
    <row r="16" spans="3:13" x14ac:dyDescent="0.3">
      <c r="C16" t="str">
        <f t="shared" si="0"/>
        <v>"A45",</v>
      </c>
      <c r="J16" t="str">
        <f>+""""&amp;L16&amp;""""&amp;","</f>
        <v>"A45",</v>
      </c>
      <c r="L16" t="s">
        <v>140</v>
      </c>
      <c r="M16" t="str">
        <f t="shared" si="2"/>
        <v>temp."A45",</v>
      </c>
    </row>
    <row r="17" spans="3:16" x14ac:dyDescent="0.3">
      <c r="C17" t="str">
        <f t="shared" si="0"/>
        <v>"B45",</v>
      </c>
      <c r="J17" t="str">
        <f>+""""&amp;L17&amp;""""&amp;","</f>
        <v>"B45",</v>
      </c>
      <c r="L17" t="s">
        <v>141</v>
      </c>
      <c r="M17" t="str">
        <f t="shared" si="2"/>
        <v>temp."B45",</v>
      </c>
    </row>
    <row r="18" spans="3:16" x14ac:dyDescent="0.3">
      <c r="C18" t="str">
        <f t="shared" si="0"/>
        <v>"A46",</v>
      </c>
      <c r="J18" t="str">
        <f>+""""&amp;L18&amp;""""&amp;","</f>
        <v>"A46",</v>
      </c>
      <c r="L18" t="s">
        <v>142</v>
      </c>
      <c r="M18" t="str">
        <f t="shared" si="2"/>
        <v>temp."A46",</v>
      </c>
    </row>
    <row r="19" spans="3:16" x14ac:dyDescent="0.3">
      <c r="C19" t="str">
        <f t="shared" si="0"/>
        <v>"B46",</v>
      </c>
      <c r="J19" t="str">
        <f>+""""&amp;L19&amp;""""&amp;","</f>
        <v>"B46",</v>
      </c>
      <c r="L19" t="s">
        <v>143</v>
      </c>
      <c r="M19" t="str">
        <f t="shared" si="2"/>
        <v>temp."B46",</v>
      </c>
    </row>
    <row r="20" spans="3:16" x14ac:dyDescent="0.3">
      <c r="C20" t="str">
        <f t="shared" si="0"/>
        <v>"A47",</v>
      </c>
      <c r="J20" t="str">
        <f>+""""&amp;L20&amp;""""&amp;","</f>
        <v>"A47",</v>
      </c>
      <c r="L20" t="s">
        <v>144</v>
      </c>
      <c r="M20" t="str">
        <f t="shared" si="2"/>
        <v>temp."A47",</v>
      </c>
    </row>
    <row r="21" spans="3:16" x14ac:dyDescent="0.3">
      <c r="C21" t="str">
        <f t="shared" si="0"/>
        <v>"B47",</v>
      </c>
      <c r="J21" t="str">
        <f>+""""&amp;L21&amp;""""&amp;","</f>
        <v>"B47",</v>
      </c>
      <c r="L21" t="s">
        <v>145</v>
      </c>
      <c r="M21" t="str">
        <f t="shared" si="2"/>
        <v>temp."B47",</v>
      </c>
    </row>
    <row r="22" spans="3:16" x14ac:dyDescent="0.3">
      <c r="C22" t="str">
        <f t="shared" si="0"/>
        <v>"A48",</v>
      </c>
      <c r="J22" t="str">
        <f>+""""&amp;L22&amp;""""&amp;","</f>
        <v>"A48",</v>
      </c>
      <c r="L22" t="s">
        <v>146</v>
      </c>
      <c r="M22" t="str">
        <f t="shared" si="2"/>
        <v>temp."A48",</v>
      </c>
    </row>
    <row r="23" spans="3:16" x14ac:dyDescent="0.3">
      <c r="C23" t="str">
        <f t="shared" si="0"/>
        <v>"B48",</v>
      </c>
      <c r="J23" t="str">
        <f>+""""&amp;L23&amp;""""&amp;","</f>
        <v>"B48",</v>
      </c>
      <c r="L23" t="s">
        <v>147</v>
      </c>
      <c r="M23" t="str">
        <f t="shared" si="2"/>
        <v>temp."B48",</v>
      </c>
    </row>
    <row r="24" spans="3:16" x14ac:dyDescent="0.3">
      <c r="C24" t="str">
        <f t="shared" si="0"/>
        <v>"A49",</v>
      </c>
      <c r="J24" t="str">
        <f>+""""&amp;L24&amp;""""&amp;","</f>
        <v>"A49",</v>
      </c>
      <c r="L24" t="s">
        <v>148</v>
      </c>
      <c r="M24" t="str">
        <f t="shared" si="2"/>
        <v>temp."A49",</v>
      </c>
    </row>
    <row r="25" spans="3:16" x14ac:dyDescent="0.3">
      <c r="C25" t="str">
        <f t="shared" si="0"/>
        <v>"B49"</v>
      </c>
      <c r="J25" t="str">
        <f>+""""&amp;L25&amp;""""</f>
        <v>"B49"</v>
      </c>
      <c r="L25" t="s">
        <v>149</v>
      </c>
      <c r="M25" t="str">
        <f>+"temp."&amp;J25&amp;")"</f>
        <v>temp."B49")</v>
      </c>
    </row>
    <row r="26" spans="3:16" x14ac:dyDescent="0.3">
      <c r="C26" t="str">
        <f>+"FROM "&amp;J26</f>
        <v>FROM "Anfibio y Arbóreo"</v>
      </c>
      <c r="J26" t="str">
        <f>+""""&amp;L26&amp;""""</f>
        <v>"Anfibio y Arbóreo"</v>
      </c>
      <c r="L26" t="s">
        <v>158</v>
      </c>
    </row>
    <row r="27" spans="3:16" x14ac:dyDescent="0.3">
      <c r="C27" t="s">
        <v>1</v>
      </c>
    </row>
    <row r="28" spans="3:16" x14ac:dyDescent="0.3">
      <c r="C28" t="s">
        <v>2</v>
      </c>
    </row>
    <row r="29" spans="3:16" x14ac:dyDescent="0.3">
      <c r="C29" t="str">
        <f>+C35&amp;M12&amp;M13&amp;M14&amp;M15&amp;M16&amp;M17&amp;M18&amp;M19&amp;M20&amp;M21&amp;M22&amp;M23&amp;M24&amp;M25</f>
        <v>("Valor" FOR "Especie"  in (temp."A43",temp."B43",temp."A44",temp."B44",temp."A45",temp."B45",temp."A46",temp."B46",temp."A47",temp."B47",temp."A48",temp."B48",temp."A49",temp."B49")</v>
      </c>
      <c r="P29" t="s">
        <v>150</v>
      </c>
    </row>
    <row r="30" spans="3:16" x14ac:dyDescent="0.3">
      <c r="C30" t="s">
        <v>4</v>
      </c>
      <c r="P30" t="s">
        <v>151</v>
      </c>
    </row>
    <row r="31" spans="3:16" x14ac:dyDescent="0.3">
      <c r="P31" t="s">
        <v>152</v>
      </c>
    </row>
    <row r="32" spans="3:16" x14ac:dyDescent="0.3">
      <c r="P32" t="s">
        <v>153</v>
      </c>
    </row>
    <row r="33" spans="3:16" x14ac:dyDescent="0.3">
      <c r="P33" t="s">
        <v>154</v>
      </c>
    </row>
    <row r="34" spans="3:16" x14ac:dyDescent="0.3">
      <c r="P34" t="s">
        <v>155</v>
      </c>
    </row>
    <row r="35" spans="3:16" x14ac:dyDescent="0.3">
      <c r="C35" s="1" t="s">
        <v>37</v>
      </c>
      <c r="P35" t="s">
        <v>156</v>
      </c>
    </row>
    <row r="36" spans="3:16" x14ac:dyDescent="0.3">
      <c r="C36" t="s">
        <v>3</v>
      </c>
      <c r="P36" t="s">
        <v>157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7DB4-3162-4FF5-80DB-8DDC4BB356FB}">
  <dimension ref="C4:P30"/>
  <sheetViews>
    <sheetView topLeftCell="A2" workbookViewId="0">
      <selection activeCell="C4" sqref="C4:C24"/>
    </sheetView>
  </sheetViews>
  <sheetFormatPr baseColWidth="10" defaultRowHeight="14.4" x14ac:dyDescent="0.3"/>
  <cols>
    <col min="13" max="13" width="14.6640625" bestFit="1" customWidth="1"/>
  </cols>
  <sheetData>
    <row r="4" spans="3:13" x14ac:dyDescent="0.3">
      <c r="C4" t="s">
        <v>0</v>
      </c>
    </row>
    <row r="5" spans="3:13" x14ac:dyDescent="0.3">
      <c r="C5" t="s">
        <v>5</v>
      </c>
    </row>
    <row r="6" spans="3:13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</row>
    <row r="7" spans="3:13" x14ac:dyDescent="0.3">
      <c r="C7" t="str">
        <f t="shared" ref="C7:C19" si="0">+J7</f>
        <v>"COD_CUEN",</v>
      </c>
      <c r="J7" t="str">
        <f t="shared" ref="J7:J11" si="1">+""""&amp;L7&amp;""""&amp;","</f>
        <v>"COD_CUEN",</v>
      </c>
      <c r="L7" t="s">
        <v>7</v>
      </c>
    </row>
    <row r="8" spans="3:13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3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3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3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3" x14ac:dyDescent="0.3">
      <c r="C12" t="str">
        <f t="shared" si="0"/>
        <v>"A50",</v>
      </c>
      <c r="J12" t="str">
        <f>+""""&amp;L12&amp;""""&amp;","</f>
        <v>"A50",</v>
      </c>
      <c r="L12" t="s">
        <v>150</v>
      </c>
      <c r="M12" t="str">
        <f>+"(temp."&amp;J12</f>
        <v>(temp."A50",</v>
      </c>
    </row>
    <row r="13" spans="3:13" x14ac:dyDescent="0.3">
      <c r="C13" t="str">
        <f t="shared" si="0"/>
        <v>"B50",</v>
      </c>
      <c r="J13" t="str">
        <f>+""""&amp;L13&amp;""""&amp;","</f>
        <v>"B50",</v>
      </c>
      <c r="L13" t="s">
        <v>151</v>
      </c>
      <c r="M13" t="str">
        <f t="shared" ref="M13:M19" si="2">+"temp."&amp;J13</f>
        <v>temp."B50",</v>
      </c>
    </row>
    <row r="14" spans="3:13" x14ac:dyDescent="0.3">
      <c r="C14" t="str">
        <f t="shared" si="0"/>
        <v>"A51",</v>
      </c>
      <c r="J14" t="str">
        <f>+""""&amp;L14&amp;""""&amp;","</f>
        <v>"A51",</v>
      </c>
      <c r="L14" t="s">
        <v>152</v>
      </c>
      <c r="M14" t="str">
        <f t="shared" si="2"/>
        <v>temp."A51",</v>
      </c>
    </row>
    <row r="15" spans="3:13" x14ac:dyDescent="0.3">
      <c r="C15" t="str">
        <f t="shared" si="0"/>
        <v>"B51",</v>
      </c>
      <c r="J15" t="str">
        <f>+""""&amp;L15&amp;""""&amp;","</f>
        <v>"B51",</v>
      </c>
      <c r="L15" t="s">
        <v>153</v>
      </c>
      <c r="M15" t="str">
        <f t="shared" si="2"/>
        <v>temp."B51",</v>
      </c>
    </row>
    <row r="16" spans="3:13" x14ac:dyDescent="0.3">
      <c r="C16" t="str">
        <f t="shared" si="0"/>
        <v>"A52",</v>
      </c>
      <c r="J16" t="str">
        <f>+""""&amp;L16&amp;""""&amp;","</f>
        <v>"A52",</v>
      </c>
      <c r="L16" t="s">
        <v>154</v>
      </c>
      <c r="M16" t="str">
        <f t="shared" si="2"/>
        <v>temp."A52",</v>
      </c>
    </row>
    <row r="17" spans="3:16" x14ac:dyDescent="0.3">
      <c r="C17" t="str">
        <f t="shared" si="0"/>
        <v>"B52",</v>
      </c>
      <c r="J17" t="str">
        <f>+""""&amp;L17&amp;""""&amp;","</f>
        <v>"B52",</v>
      </c>
      <c r="L17" t="s">
        <v>155</v>
      </c>
      <c r="M17" t="str">
        <f t="shared" si="2"/>
        <v>temp."B52",</v>
      </c>
    </row>
    <row r="18" spans="3:16" x14ac:dyDescent="0.3">
      <c r="C18" t="str">
        <f t="shared" si="0"/>
        <v>"A53",</v>
      </c>
      <c r="J18" t="str">
        <f>+""""&amp;L18&amp;""""&amp;","</f>
        <v>"A53",</v>
      </c>
      <c r="L18" t="s">
        <v>156</v>
      </c>
      <c r="M18" t="str">
        <f t="shared" si="2"/>
        <v>temp."A53",</v>
      </c>
    </row>
    <row r="19" spans="3:16" x14ac:dyDescent="0.3">
      <c r="C19" t="str">
        <f t="shared" si="0"/>
        <v>"B53"</v>
      </c>
      <c r="J19" t="str">
        <f>+""""&amp;L19&amp;""""</f>
        <v>"B53"</v>
      </c>
      <c r="L19" t="s">
        <v>157</v>
      </c>
      <c r="M19" t="str">
        <f>+"temp."&amp;J19&amp;")"</f>
        <v>temp."B53")</v>
      </c>
    </row>
    <row r="20" spans="3:16" x14ac:dyDescent="0.3">
      <c r="C20" t="str">
        <f>+"FROM "&amp;J20</f>
        <v>FROM "Anfibio y Arbóreo"</v>
      </c>
      <c r="J20" t="str">
        <f>+""""&amp;L20&amp;""""</f>
        <v>"Anfibio y Arbóreo"</v>
      </c>
      <c r="L20" t="s">
        <v>158</v>
      </c>
    </row>
    <row r="21" spans="3:16" x14ac:dyDescent="0.3">
      <c r="C21" t="s">
        <v>1</v>
      </c>
    </row>
    <row r="22" spans="3:16" x14ac:dyDescent="0.3">
      <c r="C22" t="s">
        <v>2</v>
      </c>
    </row>
    <row r="23" spans="3:16" x14ac:dyDescent="0.3">
      <c r="C23" t="str">
        <f>+C29&amp;M12&amp;M13&amp;M14&amp;M15&amp;M16&amp;M17&amp;M18&amp;M19</f>
        <v>("Valor" FOR "Especie"  in (temp."A50",temp."B50",temp."A51",temp."B51",temp."A52",temp."B52",temp."A53",temp."B53")</v>
      </c>
      <c r="P23" t="s">
        <v>150</v>
      </c>
    </row>
    <row r="24" spans="3:16" x14ac:dyDescent="0.3">
      <c r="C24" t="s">
        <v>4</v>
      </c>
      <c r="P24" t="s">
        <v>151</v>
      </c>
    </row>
    <row r="25" spans="3:16" x14ac:dyDescent="0.3">
      <c r="P25" t="s">
        <v>152</v>
      </c>
    </row>
    <row r="26" spans="3:16" x14ac:dyDescent="0.3">
      <c r="P26" t="s">
        <v>153</v>
      </c>
    </row>
    <row r="27" spans="3:16" x14ac:dyDescent="0.3">
      <c r="P27" t="s">
        <v>154</v>
      </c>
    </row>
    <row r="28" spans="3:16" x14ac:dyDescent="0.3">
      <c r="P28" t="s">
        <v>155</v>
      </c>
    </row>
    <row r="29" spans="3:16" x14ac:dyDescent="0.3">
      <c r="C29" s="1" t="s">
        <v>37</v>
      </c>
      <c r="P29" t="s">
        <v>156</v>
      </c>
    </row>
    <row r="30" spans="3:16" x14ac:dyDescent="0.3">
      <c r="C30" t="s">
        <v>3</v>
      </c>
      <c r="P30" t="s">
        <v>157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83CA-20E3-4535-ADA9-D319767E7A50}">
  <dimension ref="C3:I25"/>
  <sheetViews>
    <sheetView workbookViewId="0">
      <selection activeCell="H14" sqref="H14"/>
    </sheetView>
  </sheetViews>
  <sheetFormatPr baseColWidth="10" defaultRowHeight="14.4" x14ac:dyDescent="0.3"/>
  <cols>
    <col min="3" max="3" width="15.5546875" bestFit="1" customWidth="1"/>
  </cols>
  <sheetData>
    <row r="3" spans="3:9" x14ac:dyDescent="0.3">
      <c r="C3" s="2" t="s">
        <v>0</v>
      </c>
      <c r="G3" t="str">
        <f>+""""&amp;I3&amp;""""</f>
        <v>"01 Anfibio y Arbóreo"</v>
      </c>
      <c r="I3" t="s">
        <v>159</v>
      </c>
    </row>
    <row r="4" spans="3:9" x14ac:dyDescent="0.3">
      <c r="C4" s="2" t="str">
        <f>+"FROM  "&amp;G3</f>
        <v>FROM  "01 Anfibio y Arbóreo"</v>
      </c>
      <c r="G4" t="str">
        <f t="shared" ref="G4:G10" si="0">+""""&amp;I4&amp;""""</f>
        <v>"02 Anfibio y Arbóreo"</v>
      </c>
      <c r="I4" t="s">
        <v>160</v>
      </c>
    </row>
    <row r="5" spans="3:9" x14ac:dyDescent="0.3">
      <c r="C5" s="2" t="s">
        <v>38</v>
      </c>
      <c r="G5" t="str">
        <f t="shared" si="0"/>
        <v>"03 Anfibio y Arbóreo"</v>
      </c>
      <c r="I5" t="s">
        <v>161</v>
      </c>
    </row>
    <row r="6" spans="3:9" x14ac:dyDescent="0.3">
      <c r="C6" s="2" t="s">
        <v>39</v>
      </c>
      <c r="G6" t="str">
        <f t="shared" si="0"/>
        <v>"04 Anfibio y Arbóreo"</v>
      </c>
      <c r="I6" t="s">
        <v>162</v>
      </c>
    </row>
    <row r="7" spans="3:9" x14ac:dyDescent="0.3">
      <c r="C7" s="2" t="str">
        <f>+"FROM  "&amp;G4</f>
        <v>FROM  "02 Anfibio y Arbóreo"</v>
      </c>
      <c r="G7" t="str">
        <f t="shared" si="0"/>
        <v>"05 Anfibio y Arbóreo"</v>
      </c>
      <c r="I7" t="s">
        <v>163</v>
      </c>
    </row>
    <row r="8" spans="3:9" x14ac:dyDescent="0.3">
      <c r="C8" t="s">
        <v>38</v>
      </c>
      <c r="G8" t="str">
        <f t="shared" si="0"/>
        <v>"06 Anfibio y Arbóreo"</v>
      </c>
      <c r="I8" t="s">
        <v>164</v>
      </c>
    </row>
    <row r="9" spans="3:9" x14ac:dyDescent="0.3">
      <c r="C9" t="s">
        <v>39</v>
      </c>
      <c r="G9" t="str">
        <f t="shared" si="0"/>
        <v>"07 Anfibio y Arbóreo"</v>
      </c>
      <c r="I9" t="s">
        <v>165</v>
      </c>
    </row>
    <row r="10" spans="3:9" x14ac:dyDescent="0.3">
      <c r="C10" t="str">
        <f>+"FROM  "&amp;G5</f>
        <v>FROM  "03 Anfibio y Arbóreo"</v>
      </c>
      <c r="G10" t="str">
        <f t="shared" si="0"/>
        <v>"08 Anfibio y Arbóreo"</v>
      </c>
      <c r="I10" t="s">
        <v>166</v>
      </c>
    </row>
    <row r="11" spans="3:9" x14ac:dyDescent="0.3">
      <c r="C11" t="s">
        <v>38</v>
      </c>
    </row>
    <row r="12" spans="3:9" x14ac:dyDescent="0.3">
      <c r="C12" t="s">
        <v>39</v>
      </c>
    </row>
    <row r="13" spans="3:9" x14ac:dyDescent="0.3">
      <c r="C13" t="str">
        <f>+"FROM  "&amp;G6</f>
        <v>FROM  "04 Anfibio y Arbóreo"</v>
      </c>
    </row>
    <row r="14" spans="3:9" x14ac:dyDescent="0.3">
      <c r="C14" t="s">
        <v>38</v>
      </c>
    </row>
    <row r="15" spans="3:9" x14ac:dyDescent="0.3">
      <c r="C15" t="s">
        <v>39</v>
      </c>
    </row>
    <row r="16" spans="3:9" x14ac:dyDescent="0.3">
      <c r="C16" t="str">
        <f>+"FROM  "&amp;G7</f>
        <v>FROM  "05 Anfibio y Arbóreo"</v>
      </c>
    </row>
    <row r="17" spans="3:3" x14ac:dyDescent="0.3">
      <c r="C17" t="s">
        <v>38</v>
      </c>
    </row>
    <row r="18" spans="3:3" x14ac:dyDescent="0.3">
      <c r="C18" t="s">
        <v>39</v>
      </c>
    </row>
    <row r="19" spans="3:3" x14ac:dyDescent="0.3">
      <c r="C19" t="str">
        <f>+"FROM  "&amp;G8</f>
        <v>FROM  "06 Anfibio y Arbóreo"</v>
      </c>
    </row>
    <row r="20" spans="3:3" x14ac:dyDescent="0.3">
      <c r="C20" t="s">
        <v>38</v>
      </c>
    </row>
    <row r="21" spans="3:3" x14ac:dyDescent="0.3">
      <c r="C21" t="s">
        <v>39</v>
      </c>
    </row>
    <row r="22" spans="3:3" x14ac:dyDescent="0.3">
      <c r="C22" t="str">
        <f>+"FROM  "&amp;G9</f>
        <v>FROM  "07 Anfibio y Arbóreo"</v>
      </c>
    </row>
    <row r="23" spans="3:3" x14ac:dyDescent="0.3">
      <c r="C23" t="s">
        <v>38</v>
      </c>
    </row>
    <row r="24" spans="3:3" x14ac:dyDescent="0.3">
      <c r="C24" t="s">
        <v>39</v>
      </c>
    </row>
    <row r="25" spans="3:3" x14ac:dyDescent="0.3">
      <c r="C25" t="str">
        <f>+"FROM  "&amp;G10</f>
        <v>FROM  "08 Anfibio y Arbóreo"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27F3-5788-4175-BB5B-FA763A0EE5AD}">
  <dimension ref="C1:P36"/>
  <sheetViews>
    <sheetView topLeftCell="A5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168</v>
      </c>
    </row>
    <row r="7" spans="3:16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P7" t="s">
        <v>11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  <c r="P8" t="s">
        <v>169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  <c r="P9" t="s">
        <v>170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P10" t="s">
        <v>171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  <c r="P11" t="s">
        <v>172</v>
      </c>
    </row>
    <row r="12" spans="3:16" x14ac:dyDescent="0.3">
      <c r="C12" t="str">
        <f t="shared" si="0"/>
        <v>"Mam_A1",</v>
      </c>
      <c r="J12" t="str">
        <f t="shared" si="1"/>
        <v>"Mam_A1",</v>
      </c>
      <c r="L12" t="s">
        <v>169</v>
      </c>
      <c r="M12" t="str">
        <f>+"(temp."&amp;J12</f>
        <v>(temp."Mam_A1",</v>
      </c>
      <c r="P12" t="s">
        <v>173</v>
      </c>
    </row>
    <row r="13" spans="3:16" x14ac:dyDescent="0.3">
      <c r="C13" t="str">
        <f t="shared" si="0"/>
        <v>"Mam_B1",</v>
      </c>
      <c r="J13" t="str">
        <f t="shared" si="1"/>
        <v>"Mam_B1",</v>
      </c>
      <c r="L13" t="s">
        <v>170</v>
      </c>
      <c r="M13" t="str">
        <f t="shared" ref="M13:M25" si="2">+"temp."&amp;J13</f>
        <v>temp."Mam_B1",</v>
      </c>
      <c r="P13" t="s">
        <v>174</v>
      </c>
    </row>
    <row r="14" spans="3:16" x14ac:dyDescent="0.3">
      <c r="C14" t="str">
        <f t="shared" si="0"/>
        <v>"Mam_A2",</v>
      </c>
      <c r="J14" t="str">
        <f t="shared" si="1"/>
        <v>"Mam_A2",</v>
      </c>
      <c r="L14" t="s">
        <v>171</v>
      </c>
      <c r="M14" t="str">
        <f t="shared" si="2"/>
        <v>temp."Mam_A2",</v>
      </c>
      <c r="P14" t="s">
        <v>175</v>
      </c>
    </row>
    <row r="15" spans="3:16" x14ac:dyDescent="0.3">
      <c r="C15" t="str">
        <f t="shared" si="0"/>
        <v>"Mam_B2",</v>
      </c>
      <c r="J15" t="str">
        <f t="shared" si="1"/>
        <v>"Mam_B2",</v>
      </c>
      <c r="L15" t="s">
        <v>172</v>
      </c>
      <c r="M15" t="str">
        <f t="shared" si="2"/>
        <v>temp."Mam_B2",</v>
      </c>
      <c r="P15" t="s">
        <v>176</v>
      </c>
    </row>
    <row r="16" spans="3:16" x14ac:dyDescent="0.3">
      <c r="C16" t="str">
        <f t="shared" si="0"/>
        <v>"Mam_A3",</v>
      </c>
      <c r="J16" t="str">
        <f t="shared" si="1"/>
        <v>"Mam_A3",</v>
      </c>
      <c r="L16" t="s">
        <v>173</v>
      </c>
      <c r="M16" t="str">
        <f t="shared" si="2"/>
        <v>temp."Mam_A3",</v>
      </c>
      <c r="P16" t="s">
        <v>177</v>
      </c>
    </row>
    <row r="17" spans="3:16" x14ac:dyDescent="0.3">
      <c r="C17" t="str">
        <f t="shared" si="0"/>
        <v>"Mam_B3",</v>
      </c>
      <c r="J17" t="str">
        <f t="shared" si="1"/>
        <v>"Mam_B3",</v>
      </c>
      <c r="L17" t="s">
        <v>174</v>
      </c>
      <c r="M17" t="str">
        <f t="shared" si="2"/>
        <v>temp."Mam_B3",</v>
      </c>
      <c r="P17" t="s">
        <v>178</v>
      </c>
    </row>
    <row r="18" spans="3:16" x14ac:dyDescent="0.3">
      <c r="C18" t="str">
        <f t="shared" si="0"/>
        <v>"Mam_A4",</v>
      </c>
      <c r="J18" t="str">
        <f t="shared" si="1"/>
        <v>"Mam_A4",</v>
      </c>
      <c r="L18" t="s">
        <v>175</v>
      </c>
      <c r="M18" t="str">
        <f t="shared" si="2"/>
        <v>temp."Mam_A4",</v>
      </c>
      <c r="P18" t="s">
        <v>179</v>
      </c>
    </row>
    <row r="19" spans="3:16" x14ac:dyDescent="0.3">
      <c r="C19" t="str">
        <f t="shared" si="0"/>
        <v>"Mam_B4",</v>
      </c>
      <c r="J19" t="str">
        <f t="shared" si="1"/>
        <v>"Mam_B4",</v>
      </c>
      <c r="L19" t="s">
        <v>176</v>
      </c>
      <c r="M19" t="str">
        <f t="shared" si="2"/>
        <v>temp."Mam_B4",</v>
      </c>
      <c r="P19" t="s">
        <v>180</v>
      </c>
    </row>
    <row r="20" spans="3:16" x14ac:dyDescent="0.3">
      <c r="C20" t="str">
        <f t="shared" si="0"/>
        <v>"Mam_A5",</v>
      </c>
      <c r="J20" t="str">
        <f t="shared" si="1"/>
        <v>"Mam_A5",</v>
      </c>
      <c r="L20" t="s">
        <v>177</v>
      </c>
      <c r="M20" t="str">
        <f t="shared" si="2"/>
        <v>temp."Mam_A5",</v>
      </c>
      <c r="P20" t="s">
        <v>181</v>
      </c>
    </row>
    <row r="21" spans="3:16" x14ac:dyDescent="0.3">
      <c r="C21" t="str">
        <f t="shared" si="0"/>
        <v>"Mam_B5",</v>
      </c>
      <c r="J21" t="str">
        <f t="shared" si="1"/>
        <v>"Mam_B5",</v>
      </c>
      <c r="L21" t="s">
        <v>178</v>
      </c>
      <c r="M21" t="str">
        <f t="shared" si="2"/>
        <v>temp."Mam_B5",</v>
      </c>
      <c r="P21" t="s">
        <v>182</v>
      </c>
    </row>
    <row r="22" spans="3:16" x14ac:dyDescent="0.3">
      <c r="C22" t="str">
        <f t="shared" si="0"/>
        <v>"Mam_A6",</v>
      </c>
      <c r="J22" t="str">
        <f t="shared" si="1"/>
        <v>"Mam_A6",</v>
      </c>
      <c r="L22" t="s">
        <v>179</v>
      </c>
      <c r="M22" t="str">
        <f t="shared" si="2"/>
        <v>temp."Mam_A6",</v>
      </c>
      <c r="P22" t="s">
        <v>183</v>
      </c>
    </row>
    <row r="23" spans="3:16" x14ac:dyDescent="0.3">
      <c r="C23" t="str">
        <f t="shared" si="0"/>
        <v>"Mam_B6",</v>
      </c>
      <c r="J23" t="str">
        <f t="shared" si="1"/>
        <v>"Mam_B6",</v>
      </c>
      <c r="L23" t="s">
        <v>180</v>
      </c>
      <c r="M23" t="str">
        <f t="shared" si="2"/>
        <v>temp."Mam_B6",</v>
      </c>
      <c r="P23" t="s">
        <v>184</v>
      </c>
    </row>
    <row r="24" spans="3:16" x14ac:dyDescent="0.3">
      <c r="C24" t="str">
        <f t="shared" si="0"/>
        <v>"Mam_A7",</v>
      </c>
      <c r="J24" t="str">
        <f t="shared" si="1"/>
        <v>"Mam_A7",</v>
      </c>
      <c r="L24" t="s">
        <v>181</v>
      </c>
      <c r="M24" t="str">
        <f t="shared" si="2"/>
        <v>temp."Mam_A7",</v>
      </c>
      <c r="P24" t="s">
        <v>185</v>
      </c>
    </row>
    <row r="25" spans="3:16" x14ac:dyDescent="0.3">
      <c r="C25" t="str">
        <f t="shared" si="0"/>
        <v>"Mam_B7"</v>
      </c>
      <c r="J25" t="str">
        <f>+""""&amp;L25&amp;""""</f>
        <v>"Mam_B7"</v>
      </c>
      <c r="L25" t="s">
        <v>182</v>
      </c>
      <c r="M25" t="str">
        <f>+"temp."&amp;J25&amp;")"</f>
        <v>temp."Mam_B7")</v>
      </c>
      <c r="P25" t="s">
        <v>186</v>
      </c>
    </row>
    <row r="26" spans="3:16" x14ac:dyDescent="0.3">
      <c r="C26" t="str">
        <f>+"FROM "&amp;J26</f>
        <v>FROM "Mamífero"</v>
      </c>
      <c r="J26" t="str">
        <f>+""""&amp;L26&amp;""""</f>
        <v>"Mamífero"</v>
      </c>
      <c r="L26" t="s">
        <v>167</v>
      </c>
    </row>
    <row r="27" spans="3:16" x14ac:dyDescent="0.3">
      <c r="C27" t="s">
        <v>1</v>
      </c>
    </row>
    <row r="28" spans="3:16" x14ac:dyDescent="0.3">
      <c r="C28" t="s">
        <v>2</v>
      </c>
    </row>
    <row r="29" spans="3:16" x14ac:dyDescent="0.3">
      <c r="C29" t="str">
        <f>+C35&amp;M12&amp;M13&amp;M14&amp;M15&amp;M16&amp;M17&amp;M18&amp;M19&amp;M20&amp;M21&amp;M22&amp;M23&amp;M24&amp;M25</f>
        <v>("Valor" FOR "Especie"  in (temp."Mam_A1",temp."Mam_B1",temp."Mam_A2",temp."Mam_B2",temp."Mam_A3",temp."Mam_B3",temp."Mam_A4",temp."Mam_B4",temp."Mam_A5",temp."Mam_B5",temp."Mam_A6",temp."Mam_B6",temp."Mam_A7",temp."Mam_B7")</v>
      </c>
    </row>
    <row r="30" spans="3:16" x14ac:dyDescent="0.3">
      <c r="C30" t="s">
        <v>4</v>
      </c>
    </row>
    <row r="35" spans="3:3" x14ac:dyDescent="0.3">
      <c r="C35" s="1" t="s">
        <v>37</v>
      </c>
    </row>
    <row r="36" spans="3:3" x14ac:dyDescent="0.3">
      <c r="C36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54CC-4B16-4172-B771-83EFCA13B17D}">
  <dimension ref="C1:P26"/>
  <sheetViews>
    <sheetView topLeftCell="A2" workbookViewId="0">
      <selection activeCell="C4" sqref="C4:C20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168</v>
      </c>
    </row>
    <row r="7" spans="3:16" x14ac:dyDescent="0.3">
      <c r="C7" t="str">
        <f t="shared" ref="C7:C15" si="0">+J7</f>
        <v>"COD_CUEN",</v>
      </c>
      <c r="J7" t="str">
        <f t="shared" ref="J7:J15" si="1">+""""&amp;L7&amp;""""&amp;","</f>
        <v>"COD_CUEN",</v>
      </c>
      <c r="L7" t="s">
        <v>7</v>
      </c>
      <c r="P7" t="s">
        <v>11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  <c r="P8" t="s">
        <v>169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  <c r="P9" t="s">
        <v>170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P10" t="s">
        <v>171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  <c r="P11" t="s">
        <v>172</v>
      </c>
    </row>
    <row r="12" spans="3:16" x14ac:dyDescent="0.3">
      <c r="C12" t="str">
        <f t="shared" si="0"/>
        <v>"Mam_A8",</v>
      </c>
      <c r="J12" t="str">
        <f t="shared" si="1"/>
        <v>"Mam_A8",</v>
      </c>
      <c r="L12" t="s">
        <v>183</v>
      </c>
      <c r="M12" t="str">
        <f>+"(temp."&amp;J12</f>
        <v>(temp."Mam_A8",</v>
      </c>
      <c r="P12" t="s">
        <v>173</v>
      </c>
    </row>
    <row r="13" spans="3:16" x14ac:dyDescent="0.3">
      <c r="C13" t="str">
        <f t="shared" si="0"/>
        <v>"Mam_B8",</v>
      </c>
      <c r="J13" t="str">
        <f t="shared" si="1"/>
        <v>"Mam_B8",</v>
      </c>
      <c r="L13" t="s">
        <v>184</v>
      </c>
      <c r="M13" t="str">
        <f t="shared" ref="M13:M15" si="2">+"temp."&amp;J13</f>
        <v>temp."Mam_B8",</v>
      </c>
      <c r="P13" t="s">
        <v>174</v>
      </c>
    </row>
    <row r="14" spans="3:16" x14ac:dyDescent="0.3">
      <c r="C14" t="str">
        <f t="shared" si="0"/>
        <v>"Mam_A9",</v>
      </c>
      <c r="J14" t="str">
        <f t="shared" si="1"/>
        <v>"Mam_A9",</v>
      </c>
      <c r="L14" t="s">
        <v>185</v>
      </c>
      <c r="M14" t="str">
        <f t="shared" si="2"/>
        <v>temp."Mam_A9",</v>
      </c>
      <c r="P14" t="s">
        <v>175</v>
      </c>
    </row>
    <row r="15" spans="3:16" x14ac:dyDescent="0.3">
      <c r="C15" t="str">
        <f t="shared" si="0"/>
        <v>"Mam_B9"</v>
      </c>
      <c r="J15" t="str">
        <f>+""""&amp;L15&amp;""""</f>
        <v>"Mam_B9"</v>
      </c>
      <c r="L15" t="s">
        <v>186</v>
      </c>
      <c r="M15" t="str">
        <f>+"temp."&amp;J15&amp;")"</f>
        <v>temp."Mam_B9")</v>
      </c>
      <c r="P15" t="s">
        <v>176</v>
      </c>
    </row>
    <row r="16" spans="3:16" x14ac:dyDescent="0.3">
      <c r="C16" t="str">
        <f>+"FROM "&amp;J16</f>
        <v>FROM "Mamífero"</v>
      </c>
      <c r="J16" t="str">
        <f>+""""&amp;L16&amp;""""</f>
        <v>"Mamífero"</v>
      </c>
      <c r="L16" t="s">
        <v>167</v>
      </c>
    </row>
    <row r="17" spans="3:3" x14ac:dyDescent="0.3">
      <c r="C17" t="s">
        <v>1</v>
      </c>
    </row>
    <row r="18" spans="3:3" x14ac:dyDescent="0.3">
      <c r="C18" t="s">
        <v>2</v>
      </c>
    </row>
    <row r="19" spans="3:3" x14ac:dyDescent="0.3">
      <c r="C19" t="str">
        <f>+C25&amp;M12&amp;M13&amp;M14&amp;M15</f>
        <v>("Valor" FOR "Especie"  in (temp."Mam_A8",temp."Mam_B8",temp."Mam_A9",temp."Mam_B9")</v>
      </c>
    </row>
    <row r="20" spans="3:3" x14ac:dyDescent="0.3">
      <c r="C20" t="s">
        <v>4</v>
      </c>
    </row>
    <row r="25" spans="3:3" x14ac:dyDescent="0.3">
      <c r="C25" s="1" t="s">
        <v>37</v>
      </c>
    </row>
    <row r="26" spans="3:3" x14ac:dyDescent="0.3">
      <c r="C26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AE55-0EB6-4FC9-BCAB-D499D048E152}">
  <sheetPr>
    <tabColor rgb="FFFF0000"/>
  </sheetPr>
  <dimension ref="C3:I14"/>
  <sheetViews>
    <sheetView workbookViewId="0">
      <selection activeCell="F19" sqref="F19"/>
    </sheetView>
  </sheetViews>
  <sheetFormatPr baseColWidth="10" defaultRowHeight="14.4" x14ac:dyDescent="0.3"/>
  <cols>
    <col min="3" max="3" width="15.5546875" bestFit="1" customWidth="1"/>
  </cols>
  <sheetData>
    <row r="3" spans="3:9" x14ac:dyDescent="0.3">
      <c r="C3" s="2" t="s">
        <v>0</v>
      </c>
      <c r="G3" t="str">
        <f>+""""&amp;I3&amp;""""</f>
        <v>"01 Mamífero"</v>
      </c>
      <c r="I3" t="s">
        <v>188</v>
      </c>
    </row>
    <row r="4" spans="3:9" x14ac:dyDescent="0.3">
      <c r="C4" s="2" t="str">
        <f>+"FROM  "&amp;G3</f>
        <v>FROM  "01 Mamífero"</v>
      </c>
      <c r="G4" t="str">
        <f t="shared" ref="G4:G6" si="0">+""""&amp;I4&amp;""""</f>
        <v>"02 Mamífero"</v>
      </c>
      <c r="I4" t="s">
        <v>187</v>
      </c>
    </row>
    <row r="5" spans="3:9" x14ac:dyDescent="0.3">
      <c r="C5" s="2" t="s">
        <v>38</v>
      </c>
      <c r="G5" t="str">
        <f t="shared" si="0"/>
        <v>""</v>
      </c>
    </row>
    <row r="6" spans="3:9" x14ac:dyDescent="0.3">
      <c r="C6" s="2" t="s">
        <v>39</v>
      </c>
      <c r="G6" t="str">
        <f t="shared" si="0"/>
        <v>""</v>
      </c>
    </row>
    <row r="7" spans="3:9" x14ac:dyDescent="0.3">
      <c r="C7" s="2" t="str">
        <f>+"FROM  "&amp;G4</f>
        <v>FROM  "02 Mamífero"</v>
      </c>
    </row>
    <row r="8" spans="3:9" x14ac:dyDescent="0.3">
      <c r="C8" t="s">
        <v>38</v>
      </c>
    </row>
    <row r="9" spans="3:9" x14ac:dyDescent="0.3">
      <c r="C9" t="s">
        <v>39</v>
      </c>
    </row>
    <row r="10" spans="3:9" x14ac:dyDescent="0.3">
      <c r="C10" t="str">
        <f>+"FROM  "&amp;G7</f>
        <v xml:space="preserve">FROM  </v>
      </c>
    </row>
    <row r="11" spans="3:9" x14ac:dyDescent="0.3">
      <c r="C11" t="s">
        <v>38</v>
      </c>
    </row>
    <row r="12" spans="3:9" x14ac:dyDescent="0.3">
      <c r="C12" t="s">
        <v>39</v>
      </c>
    </row>
    <row r="13" spans="3:9" x14ac:dyDescent="0.3">
      <c r="C13" t="str">
        <f>+"FROM  "&amp;G10</f>
        <v xml:space="preserve">FROM  </v>
      </c>
    </row>
    <row r="14" spans="3:9" x14ac:dyDescent="0.3">
      <c r="C14" t="s">
        <v>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F79C-C261-40FA-BA94-9418D1A442EC}">
  <sheetPr>
    <tabColor rgb="FFFF0000"/>
  </sheetPr>
  <dimension ref="C1:P28"/>
  <sheetViews>
    <sheetView workbookViewId="0">
      <selection activeCell="F19" sqref="F19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168</v>
      </c>
    </row>
    <row r="7" spans="3:16" x14ac:dyDescent="0.3">
      <c r="C7" t="str">
        <f t="shared" ref="C7:C17" si="0">+J7</f>
        <v>"COD_CUEN",</v>
      </c>
      <c r="J7" t="str">
        <f t="shared" ref="J7:J17" si="1">+""""&amp;L7&amp;""""&amp;","</f>
        <v>"COD_CUEN",</v>
      </c>
      <c r="L7" t="s">
        <v>7</v>
      </c>
      <c r="P7" t="s">
        <v>11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  <c r="P8" t="s">
        <v>189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  <c r="P9" t="s">
        <v>190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P10" t="s">
        <v>191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  <c r="P11" t="s">
        <v>192</v>
      </c>
    </row>
    <row r="12" spans="3:16" x14ac:dyDescent="0.3">
      <c r="C12" t="str">
        <f t="shared" si="0"/>
        <v>"Inse_A1",</v>
      </c>
      <c r="J12" t="str">
        <f t="shared" si="1"/>
        <v>"Inse_A1",</v>
      </c>
      <c r="L12" t="s">
        <v>189</v>
      </c>
      <c r="M12" t="str">
        <f>+"(temp."&amp;J12</f>
        <v>(temp."Inse_A1",</v>
      </c>
      <c r="P12" t="s">
        <v>193</v>
      </c>
    </row>
    <row r="13" spans="3:16" x14ac:dyDescent="0.3">
      <c r="C13" t="str">
        <f t="shared" si="0"/>
        <v>"Inse_B1",</v>
      </c>
      <c r="J13" t="str">
        <f t="shared" si="1"/>
        <v>"Inse_B1",</v>
      </c>
      <c r="L13" t="s">
        <v>190</v>
      </c>
      <c r="M13" t="str">
        <f t="shared" ref="M13:M17" si="2">+"temp."&amp;J13</f>
        <v>temp."Inse_B1",</v>
      </c>
      <c r="P13" t="s">
        <v>194</v>
      </c>
    </row>
    <row r="14" spans="3:16" x14ac:dyDescent="0.3">
      <c r="C14" t="str">
        <f t="shared" si="0"/>
        <v>"Inse_A2",</v>
      </c>
      <c r="J14" t="str">
        <f t="shared" si="1"/>
        <v>"Inse_A2",</v>
      </c>
      <c r="L14" t="s">
        <v>191</v>
      </c>
      <c r="M14" t="str">
        <f t="shared" si="2"/>
        <v>temp."Inse_A2",</v>
      </c>
    </row>
    <row r="15" spans="3:16" x14ac:dyDescent="0.3">
      <c r="C15" t="str">
        <f t="shared" si="0"/>
        <v>"Inse_B2",</v>
      </c>
      <c r="J15" t="str">
        <f t="shared" si="1"/>
        <v>"Inse_B2",</v>
      </c>
      <c r="L15" t="s">
        <v>192</v>
      </c>
      <c r="M15" t="str">
        <f t="shared" si="2"/>
        <v>temp."Inse_B2",</v>
      </c>
    </row>
    <row r="16" spans="3:16" x14ac:dyDescent="0.3">
      <c r="C16" t="str">
        <f t="shared" si="0"/>
        <v>"Inse_A3",</v>
      </c>
      <c r="J16" t="str">
        <f t="shared" si="1"/>
        <v>"Inse_A3",</v>
      </c>
      <c r="L16" t="s">
        <v>193</v>
      </c>
      <c r="M16" t="str">
        <f t="shared" si="2"/>
        <v>temp."Inse_A3",</v>
      </c>
    </row>
    <row r="17" spans="3:13" x14ac:dyDescent="0.3">
      <c r="C17" t="str">
        <f t="shared" si="0"/>
        <v>"Inse_B3"</v>
      </c>
      <c r="J17" t="str">
        <f>+""""&amp;L17&amp;""""</f>
        <v>"Inse_B3"</v>
      </c>
      <c r="L17" t="s">
        <v>194</v>
      </c>
      <c r="M17" t="str">
        <f>+"temp."&amp;J17&amp;")"</f>
        <v>temp."Inse_B3")</v>
      </c>
    </row>
    <row r="18" spans="3:13" x14ac:dyDescent="0.3">
      <c r="C18" t="str">
        <f>+"FROM "&amp;J18</f>
        <v>FROM "Insecto"</v>
      </c>
      <c r="J18" t="str">
        <f>+""""&amp;L18&amp;""""</f>
        <v>"Insecto"</v>
      </c>
      <c r="L18" t="s">
        <v>195</v>
      </c>
    </row>
    <row r="19" spans="3:13" x14ac:dyDescent="0.3">
      <c r="C19" t="s">
        <v>1</v>
      </c>
    </row>
    <row r="20" spans="3:13" x14ac:dyDescent="0.3">
      <c r="C20" t="s">
        <v>2</v>
      </c>
    </row>
    <row r="21" spans="3:13" x14ac:dyDescent="0.3">
      <c r="C21" t="str">
        <f>+C27&amp;M12&amp;M13&amp;M14&amp;M15&amp;M16&amp;M17</f>
        <v>("Valor" FOR "Especie"  in (temp."Inse_A1",temp."Inse_B1",temp."Inse_A2",temp."Inse_B2",temp."Inse_A3",temp."Inse_B3")</v>
      </c>
    </row>
    <row r="22" spans="3:13" x14ac:dyDescent="0.3">
      <c r="C22" t="s">
        <v>4</v>
      </c>
    </row>
    <row r="27" spans="3:13" x14ac:dyDescent="0.3">
      <c r="C27" s="1" t="s">
        <v>37</v>
      </c>
    </row>
    <row r="28" spans="3:13" x14ac:dyDescent="0.3">
      <c r="C28" t="s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E3E6-785A-44F3-B4C1-50CDA1A422CE}">
  <sheetPr>
    <tabColor rgb="FFFF0000"/>
  </sheetPr>
  <dimension ref="C1:P26"/>
  <sheetViews>
    <sheetView workbookViewId="0">
      <selection activeCell="F19" sqref="F19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11</v>
      </c>
    </row>
    <row r="7" spans="3:16" x14ac:dyDescent="0.3">
      <c r="C7" t="str">
        <f t="shared" ref="C7:C15" si="0">+J7</f>
        <v>"COD_CUEN",</v>
      </c>
      <c r="J7" t="str">
        <f t="shared" ref="J7:J15" si="1">+""""&amp;L7&amp;""""&amp;","</f>
        <v>"COD_CUEN",</v>
      </c>
      <c r="L7" t="s">
        <v>7</v>
      </c>
      <c r="P7" t="s">
        <v>197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  <c r="P8" t="s">
        <v>198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  <c r="P9" t="s">
        <v>199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P10" t="s">
        <v>200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6" x14ac:dyDescent="0.3">
      <c r="C12" t="str">
        <f t="shared" si="0"/>
        <v>"Mars_A1",</v>
      </c>
      <c r="J12" t="str">
        <f t="shared" si="1"/>
        <v>"Mars_A1",</v>
      </c>
      <c r="L12" t="s">
        <v>197</v>
      </c>
      <c r="M12" t="str">
        <f>+"(temp."&amp;J12</f>
        <v>(temp."Mars_A1",</v>
      </c>
    </row>
    <row r="13" spans="3:16" x14ac:dyDescent="0.3">
      <c r="C13" t="str">
        <f t="shared" si="0"/>
        <v>"Mars_B1",</v>
      </c>
      <c r="J13" t="str">
        <f t="shared" si="1"/>
        <v>"Mars_B1",</v>
      </c>
      <c r="L13" t="s">
        <v>198</v>
      </c>
      <c r="M13" t="str">
        <f t="shared" ref="M13:M15" si="2">+"temp."&amp;J13</f>
        <v>temp."Mars_B1",</v>
      </c>
    </row>
    <row r="14" spans="3:16" x14ac:dyDescent="0.3">
      <c r="C14" t="str">
        <f t="shared" si="0"/>
        <v>"Mars_A2",</v>
      </c>
      <c r="J14" t="str">
        <f t="shared" si="1"/>
        <v>"Mars_A2",</v>
      </c>
      <c r="L14" t="s">
        <v>199</v>
      </c>
      <c r="M14" t="str">
        <f t="shared" si="2"/>
        <v>temp."Mars_A2",</v>
      </c>
    </row>
    <row r="15" spans="3:16" x14ac:dyDescent="0.3">
      <c r="C15" t="str">
        <f t="shared" si="0"/>
        <v>"Mars_B2"</v>
      </c>
      <c r="J15" t="str">
        <f>+""""&amp;L15&amp;""""</f>
        <v>"Mars_B2"</v>
      </c>
      <c r="L15" t="s">
        <v>200</v>
      </c>
      <c r="M15" t="str">
        <f>+"temp."&amp;J15&amp;")"</f>
        <v>temp."Mars_B2")</v>
      </c>
    </row>
    <row r="16" spans="3:16" x14ac:dyDescent="0.3">
      <c r="C16" t="str">
        <f>+"FROM "&amp;J16</f>
        <v>FROM "Marsupial"</v>
      </c>
      <c r="J16" t="str">
        <f>+""""&amp;L16&amp;""""</f>
        <v>"Marsupial"</v>
      </c>
      <c r="L16" t="s">
        <v>196</v>
      </c>
    </row>
    <row r="17" spans="3:3" x14ac:dyDescent="0.3">
      <c r="C17" t="s">
        <v>1</v>
      </c>
    </row>
    <row r="18" spans="3:3" x14ac:dyDescent="0.3">
      <c r="C18" t="s">
        <v>2</v>
      </c>
    </row>
    <row r="19" spans="3:3" x14ac:dyDescent="0.3">
      <c r="C19" t="str">
        <f>+C25&amp;M12&amp;M13&amp;M14&amp;M15</f>
        <v>("Valor" FOR "Especie"  in (temp."Mars_A1",temp."Mars_B1",temp."Mars_A2",temp."Mars_B2")</v>
      </c>
    </row>
    <row r="20" spans="3:3" x14ac:dyDescent="0.3">
      <c r="C20" t="s">
        <v>4</v>
      </c>
    </row>
    <row r="25" spans="3:3" x14ac:dyDescent="0.3">
      <c r="C25" s="1" t="s">
        <v>37</v>
      </c>
    </row>
    <row r="26" spans="3:3" x14ac:dyDescent="0.3">
      <c r="C26" t="s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E11D2-C462-4509-A52F-AB471C699344}">
  <dimension ref="C1:P172"/>
  <sheetViews>
    <sheetView topLeftCell="A5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11</v>
      </c>
    </row>
    <row r="7" spans="3:16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P7" t="s">
        <v>202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  <c r="P8" t="s">
        <v>203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  <c r="P9" t="s">
        <v>204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P10" t="s">
        <v>205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  <c r="P11" t="s">
        <v>206</v>
      </c>
    </row>
    <row r="12" spans="3:16" x14ac:dyDescent="0.3">
      <c r="C12" t="str">
        <f t="shared" si="0"/>
        <v>"Ave_A1",</v>
      </c>
      <c r="J12" t="str">
        <f t="shared" si="1"/>
        <v>"Ave_A1",</v>
      </c>
      <c r="L12" t="s">
        <v>202</v>
      </c>
      <c r="M12" t="str">
        <f>+"(temp."&amp;J12</f>
        <v>(temp."Ave_A1",</v>
      </c>
      <c r="P12" t="s">
        <v>207</v>
      </c>
    </row>
    <row r="13" spans="3:16" x14ac:dyDescent="0.3">
      <c r="C13" t="str">
        <f t="shared" si="0"/>
        <v>"Ave_B1",</v>
      </c>
      <c r="J13" t="str">
        <f t="shared" si="1"/>
        <v>"Ave_B1",</v>
      </c>
      <c r="L13" t="s">
        <v>203</v>
      </c>
      <c r="M13" t="str">
        <f t="shared" ref="M13:M25" si="2">+"temp."&amp;J13</f>
        <v>temp."Ave_B1",</v>
      </c>
      <c r="P13" t="s">
        <v>208</v>
      </c>
    </row>
    <row r="14" spans="3:16" x14ac:dyDescent="0.3">
      <c r="C14" t="str">
        <f t="shared" si="0"/>
        <v>"Ave_A2",</v>
      </c>
      <c r="J14" t="str">
        <f t="shared" si="1"/>
        <v>"Ave_A2",</v>
      </c>
      <c r="L14" t="s">
        <v>204</v>
      </c>
      <c r="M14" t="str">
        <f t="shared" si="2"/>
        <v>temp."Ave_A2",</v>
      </c>
      <c r="P14" t="s">
        <v>209</v>
      </c>
    </row>
    <row r="15" spans="3:16" x14ac:dyDescent="0.3">
      <c r="C15" t="str">
        <f t="shared" si="0"/>
        <v>"Ave_B2",</v>
      </c>
      <c r="J15" t="str">
        <f t="shared" si="1"/>
        <v>"Ave_B2",</v>
      </c>
      <c r="L15" t="s">
        <v>205</v>
      </c>
      <c r="M15" t="str">
        <f t="shared" si="2"/>
        <v>temp."Ave_B2",</v>
      </c>
      <c r="P15" t="s">
        <v>210</v>
      </c>
    </row>
    <row r="16" spans="3:16" x14ac:dyDescent="0.3">
      <c r="C16" t="str">
        <f t="shared" si="0"/>
        <v>"Ave_A3",</v>
      </c>
      <c r="J16" t="str">
        <f t="shared" si="1"/>
        <v>"Ave_A3",</v>
      </c>
      <c r="L16" t="s">
        <v>206</v>
      </c>
      <c r="M16" t="str">
        <f t="shared" si="2"/>
        <v>temp."Ave_A3",</v>
      </c>
      <c r="P16" t="s">
        <v>211</v>
      </c>
    </row>
    <row r="17" spans="3:16" x14ac:dyDescent="0.3">
      <c r="C17" t="str">
        <f t="shared" si="0"/>
        <v>"Ave_B3",</v>
      </c>
      <c r="J17" t="str">
        <f t="shared" si="1"/>
        <v>"Ave_B3",</v>
      </c>
      <c r="L17" t="s">
        <v>207</v>
      </c>
      <c r="M17" t="str">
        <f t="shared" si="2"/>
        <v>temp."Ave_B3",</v>
      </c>
      <c r="P17" t="s">
        <v>212</v>
      </c>
    </row>
    <row r="18" spans="3:16" x14ac:dyDescent="0.3">
      <c r="C18" t="str">
        <f t="shared" si="0"/>
        <v>"Ave_A4",</v>
      </c>
      <c r="J18" t="str">
        <f t="shared" si="1"/>
        <v>"Ave_A4",</v>
      </c>
      <c r="L18" t="s">
        <v>208</v>
      </c>
      <c r="M18" t="str">
        <f t="shared" si="2"/>
        <v>temp."Ave_A4",</v>
      </c>
      <c r="P18" t="s">
        <v>213</v>
      </c>
    </row>
    <row r="19" spans="3:16" x14ac:dyDescent="0.3">
      <c r="C19" t="str">
        <f t="shared" si="0"/>
        <v>"Ave_B4",</v>
      </c>
      <c r="J19" t="str">
        <f t="shared" si="1"/>
        <v>"Ave_B4",</v>
      </c>
      <c r="L19" t="s">
        <v>209</v>
      </c>
      <c r="M19" t="str">
        <f t="shared" si="2"/>
        <v>temp."Ave_B4",</v>
      </c>
      <c r="P19" t="s">
        <v>214</v>
      </c>
    </row>
    <row r="20" spans="3:16" x14ac:dyDescent="0.3">
      <c r="C20" t="str">
        <f t="shared" si="0"/>
        <v>"Ave_A5",</v>
      </c>
      <c r="J20" t="str">
        <f t="shared" si="1"/>
        <v>"Ave_A5",</v>
      </c>
      <c r="L20" t="s">
        <v>210</v>
      </c>
      <c r="M20" t="str">
        <f t="shared" si="2"/>
        <v>temp."Ave_A5",</v>
      </c>
      <c r="P20" t="s">
        <v>215</v>
      </c>
    </row>
    <row r="21" spans="3:16" x14ac:dyDescent="0.3">
      <c r="C21" t="str">
        <f t="shared" si="0"/>
        <v>"Ave_B5",</v>
      </c>
      <c r="J21" t="str">
        <f t="shared" si="1"/>
        <v>"Ave_B5",</v>
      </c>
      <c r="L21" t="s">
        <v>211</v>
      </c>
      <c r="M21" t="str">
        <f t="shared" si="2"/>
        <v>temp."Ave_B5",</v>
      </c>
      <c r="P21" t="s">
        <v>216</v>
      </c>
    </row>
    <row r="22" spans="3:16" x14ac:dyDescent="0.3">
      <c r="C22" t="str">
        <f t="shared" si="0"/>
        <v>"Ave_A6",</v>
      </c>
      <c r="J22" t="str">
        <f t="shared" si="1"/>
        <v>"Ave_A6",</v>
      </c>
      <c r="L22" t="s">
        <v>212</v>
      </c>
      <c r="M22" t="str">
        <f t="shared" si="2"/>
        <v>temp."Ave_A6",</v>
      </c>
      <c r="P22" t="s">
        <v>217</v>
      </c>
    </row>
    <row r="23" spans="3:16" x14ac:dyDescent="0.3">
      <c r="C23" t="str">
        <f t="shared" si="0"/>
        <v>"Ave_B6",</v>
      </c>
      <c r="J23" t="str">
        <f t="shared" si="1"/>
        <v>"Ave_B6",</v>
      </c>
      <c r="L23" t="s">
        <v>213</v>
      </c>
      <c r="M23" t="str">
        <f t="shared" si="2"/>
        <v>temp."Ave_B6",</v>
      </c>
      <c r="P23" t="s">
        <v>218</v>
      </c>
    </row>
    <row r="24" spans="3:16" x14ac:dyDescent="0.3">
      <c r="C24" t="str">
        <f t="shared" si="0"/>
        <v>"Ave_A7",</v>
      </c>
      <c r="J24" t="str">
        <f t="shared" si="1"/>
        <v>"Ave_A7",</v>
      </c>
      <c r="L24" t="s">
        <v>214</v>
      </c>
      <c r="M24" t="str">
        <f t="shared" si="2"/>
        <v>temp."Ave_A7",</v>
      </c>
      <c r="P24" t="s">
        <v>219</v>
      </c>
    </row>
    <row r="25" spans="3:16" x14ac:dyDescent="0.3">
      <c r="C25" t="str">
        <f t="shared" si="0"/>
        <v>"Ave_B7"</v>
      </c>
      <c r="J25" t="str">
        <f>+""""&amp;L25&amp;""""</f>
        <v>"Ave_B7"</v>
      </c>
      <c r="L25" t="s">
        <v>215</v>
      </c>
      <c r="M25" t="str">
        <f>+"temp."&amp;J25&amp;")"</f>
        <v>temp."Ave_B7")</v>
      </c>
      <c r="P25" t="s">
        <v>220</v>
      </c>
    </row>
    <row r="26" spans="3:16" x14ac:dyDescent="0.3">
      <c r="C26" t="str">
        <f>+"FROM "&amp;J26</f>
        <v>FROM "Aves"</v>
      </c>
      <c r="J26" t="str">
        <f>+""""&amp;L26&amp;""""</f>
        <v>"Aves"</v>
      </c>
      <c r="L26" t="s">
        <v>201</v>
      </c>
      <c r="P26" t="s">
        <v>221</v>
      </c>
    </row>
    <row r="27" spans="3:16" x14ac:dyDescent="0.3">
      <c r="C27" t="s">
        <v>1</v>
      </c>
      <c r="P27" t="s">
        <v>222</v>
      </c>
    </row>
    <row r="28" spans="3:16" x14ac:dyDescent="0.3">
      <c r="C28" t="s">
        <v>2</v>
      </c>
      <c r="P28" t="s">
        <v>223</v>
      </c>
    </row>
    <row r="29" spans="3:16" x14ac:dyDescent="0.3">
      <c r="C29" t="str">
        <f>+C35&amp;M12&amp;M13&amp;M14&amp;M15&amp;M16&amp;M17&amp;M18&amp;M19&amp;M20&amp;M21&amp;M22&amp;M23&amp;M24&amp;M25</f>
        <v>("Valor" FOR "Especie"  in (temp."Ave_A1",temp."Ave_B1",temp."Ave_A2",temp."Ave_B2",temp."Ave_A3",temp."Ave_B3",temp."Ave_A4",temp."Ave_B4",temp."Ave_A5",temp."Ave_B5",temp."Ave_A6",temp."Ave_B6",temp."Ave_A7",temp."Ave_B7")</v>
      </c>
      <c r="P29" t="s">
        <v>224</v>
      </c>
    </row>
    <row r="30" spans="3:16" x14ac:dyDescent="0.3">
      <c r="C30" t="s">
        <v>4</v>
      </c>
      <c r="P30" t="s">
        <v>225</v>
      </c>
    </row>
    <row r="31" spans="3:16" x14ac:dyDescent="0.3">
      <c r="P31" t="s">
        <v>226</v>
      </c>
    </row>
    <row r="32" spans="3:16" x14ac:dyDescent="0.3">
      <c r="P32" t="s">
        <v>227</v>
      </c>
    </row>
    <row r="33" spans="3:16" x14ac:dyDescent="0.3">
      <c r="P33" t="s">
        <v>228</v>
      </c>
    </row>
    <row r="34" spans="3:16" x14ac:dyDescent="0.3">
      <c r="P34" t="s">
        <v>229</v>
      </c>
    </row>
    <row r="35" spans="3:16" x14ac:dyDescent="0.3">
      <c r="C35" s="1" t="s">
        <v>37</v>
      </c>
      <c r="P35" t="s">
        <v>230</v>
      </c>
    </row>
    <row r="36" spans="3:16" x14ac:dyDescent="0.3">
      <c r="C36" t="s">
        <v>3</v>
      </c>
      <c r="P36" t="s">
        <v>231</v>
      </c>
    </row>
    <row r="37" spans="3:16" x14ac:dyDescent="0.3">
      <c r="P37" t="s">
        <v>232</v>
      </c>
    </row>
    <row r="38" spans="3:16" x14ac:dyDescent="0.3">
      <c r="P38" t="s">
        <v>233</v>
      </c>
    </row>
    <row r="39" spans="3:16" x14ac:dyDescent="0.3">
      <c r="P39" t="s">
        <v>234</v>
      </c>
    </row>
    <row r="40" spans="3:16" x14ac:dyDescent="0.3">
      <c r="P40" t="s">
        <v>235</v>
      </c>
    </row>
    <row r="41" spans="3:16" x14ac:dyDescent="0.3">
      <c r="P41" t="s">
        <v>236</v>
      </c>
    </row>
    <row r="42" spans="3:16" x14ac:dyDescent="0.3">
      <c r="P42" t="s">
        <v>237</v>
      </c>
    </row>
    <row r="43" spans="3:16" x14ac:dyDescent="0.3">
      <c r="P43" t="s">
        <v>238</v>
      </c>
    </row>
    <row r="44" spans="3:16" x14ac:dyDescent="0.3">
      <c r="P44" t="s">
        <v>239</v>
      </c>
    </row>
    <row r="45" spans="3:16" x14ac:dyDescent="0.3">
      <c r="P45" t="s">
        <v>240</v>
      </c>
    </row>
    <row r="46" spans="3:16" x14ac:dyDescent="0.3">
      <c r="P46" t="s">
        <v>241</v>
      </c>
    </row>
    <row r="47" spans="3:16" x14ac:dyDescent="0.3">
      <c r="P47" t="s">
        <v>242</v>
      </c>
    </row>
    <row r="48" spans="3:16" x14ac:dyDescent="0.3">
      <c r="P48" t="s">
        <v>243</v>
      </c>
    </row>
    <row r="49" spans="16:16" x14ac:dyDescent="0.3">
      <c r="P49" t="s">
        <v>244</v>
      </c>
    </row>
    <row r="50" spans="16:16" x14ac:dyDescent="0.3">
      <c r="P50" t="s">
        <v>245</v>
      </c>
    </row>
    <row r="51" spans="16:16" x14ac:dyDescent="0.3">
      <c r="P51" t="s">
        <v>246</v>
      </c>
    </row>
    <row r="52" spans="16:16" x14ac:dyDescent="0.3">
      <c r="P52" t="s">
        <v>247</v>
      </c>
    </row>
    <row r="53" spans="16:16" x14ac:dyDescent="0.3">
      <c r="P53" t="s">
        <v>248</v>
      </c>
    </row>
    <row r="54" spans="16:16" x14ac:dyDescent="0.3">
      <c r="P54" t="s">
        <v>249</v>
      </c>
    </row>
    <row r="55" spans="16:16" x14ac:dyDescent="0.3">
      <c r="P55" t="s">
        <v>250</v>
      </c>
    </row>
    <row r="56" spans="16:16" x14ac:dyDescent="0.3">
      <c r="P56" t="s">
        <v>251</v>
      </c>
    </row>
    <row r="57" spans="16:16" x14ac:dyDescent="0.3">
      <c r="P57" t="s">
        <v>252</v>
      </c>
    </row>
    <row r="58" spans="16:16" x14ac:dyDescent="0.3">
      <c r="P58" t="s">
        <v>253</v>
      </c>
    </row>
    <row r="59" spans="16:16" x14ac:dyDescent="0.3">
      <c r="P59" t="s">
        <v>254</v>
      </c>
    </row>
    <row r="60" spans="16:16" x14ac:dyDescent="0.3">
      <c r="P60" t="s">
        <v>255</v>
      </c>
    </row>
    <row r="61" spans="16:16" x14ac:dyDescent="0.3">
      <c r="P61" t="s">
        <v>256</v>
      </c>
    </row>
    <row r="62" spans="16:16" x14ac:dyDescent="0.3">
      <c r="P62" t="s">
        <v>257</v>
      </c>
    </row>
    <row r="63" spans="16:16" x14ac:dyDescent="0.3">
      <c r="P63" t="s">
        <v>258</v>
      </c>
    </row>
    <row r="64" spans="16:16" x14ac:dyDescent="0.3">
      <c r="P64" t="s">
        <v>259</v>
      </c>
    </row>
    <row r="65" spans="16:16" x14ac:dyDescent="0.3">
      <c r="P65" t="s">
        <v>260</v>
      </c>
    </row>
    <row r="66" spans="16:16" x14ac:dyDescent="0.3">
      <c r="P66" t="s">
        <v>261</v>
      </c>
    </row>
    <row r="67" spans="16:16" x14ac:dyDescent="0.3">
      <c r="P67" t="s">
        <v>262</v>
      </c>
    </row>
    <row r="68" spans="16:16" x14ac:dyDescent="0.3">
      <c r="P68" t="s">
        <v>263</v>
      </c>
    </row>
    <row r="69" spans="16:16" x14ac:dyDescent="0.3">
      <c r="P69" t="s">
        <v>264</v>
      </c>
    </row>
    <row r="70" spans="16:16" x14ac:dyDescent="0.3">
      <c r="P70" t="s">
        <v>265</v>
      </c>
    </row>
    <row r="71" spans="16:16" x14ac:dyDescent="0.3">
      <c r="P71" t="s">
        <v>266</v>
      </c>
    </row>
    <row r="72" spans="16:16" x14ac:dyDescent="0.3">
      <c r="P72" t="s">
        <v>267</v>
      </c>
    </row>
    <row r="73" spans="16:16" x14ac:dyDescent="0.3">
      <c r="P73" t="s">
        <v>268</v>
      </c>
    </row>
    <row r="74" spans="16:16" x14ac:dyDescent="0.3">
      <c r="P74" t="s">
        <v>269</v>
      </c>
    </row>
    <row r="75" spans="16:16" x14ac:dyDescent="0.3">
      <c r="P75" t="s">
        <v>270</v>
      </c>
    </row>
    <row r="76" spans="16:16" x14ac:dyDescent="0.3">
      <c r="P76" t="s">
        <v>271</v>
      </c>
    </row>
    <row r="77" spans="16:16" x14ac:dyDescent="0.3">
      <c r="P77" t="s">
        <v>272</v>
      </c>
    </row>
    <row r="78" spans="16:16" x14ac:dyDescent="0.3">
      <c r="P78" t="s">
        <v>273</v>
      </c>
    </row>
    <row r="79" spans="16:16" x14ac:dyDescent="0.3">
      <c r="P79" t="s">
        <v>274</v>
      </c>
    </row>
    <row r="80" spans="16:16" x14ac:dyDescent="0.3">
      <c r="P80" t="s">
        <v>275</v>
      </c>
    </row>
    <row r="81" spans="16:16" x14ac:dyDescent="0.3">
      <c r="P81" t="s">
        <v>276</v>
      </c>
    </row>
    <row r="82" spans="16:16" x14ac:dyDescent="0.3">
      <c r="P82" t="s">
        <v>277</v>
      </c>
    </row>
    <row r="83" spans="16:16" x14ac:dyDescent="0.3">
      <c r="P83" t="s">
        <v>278</v>
      </c>
    </row>
    <row r="84" spans="16:16" x14ac:dyDescent="0.3">
      <c r="P84" t="s">
        <v>279</v>
      </c>
    </row>
    <row r="85" spans="16:16" x14ac:dyDescent="0.3">
      <c r="P85" t="s">
        <v>280</v>
      </c>
    </row>
    <row r="86" spans="16:16" x14ac:dyDescent="0.3">
      <c r="P86" t="s">
        <v>281</v>
      </c>
    </row>
    <row r="87" spans="16:16" x14ac:dyDescent="0.3">
      <c r="P87" t="s">
        <v>282</v>
      </c>
    </row>
    <row r="88" spans="16:16" x14ac:dyDescent="0.3">
      <c r="P88" t="s">
        <v>283</v>
      </c>
    </row>
    <row r="89" spans="16:16" x14ac:dyDescent="0.3">
      <c r="P89" t="s">
        <v>284</v>
      </c>
    </row>
    <row r="90" spans="16:16" x14ac:dyDescent="0.3">
      <c r="P90" t="s">
        <v>285</v>
      </c>
    </row>
    <row r="91" spans="16:16" x14ac:dyDescent="0.3">
      <c r="P91" t="s">
        <v>286</v>
      </c>
    </row>
    <row r="92" spans="16:16" x14ac:dyDescent="0.3">
      <c r="P92" t="s">
        <v>287</v>
      </c>
    </row>
    <row r="93" spans="16:16" x14ac:dyDescent="0.3">
      <c r="P93" t="s">
        <v>288</v>
      </c>
    </row>
    <row r="94" spans="16:16" x14ac:dyDescent="0.3">
      <c r="P94" t="s">
        <v>289</v>
      </c>
    </row>
    <row r="95" spans="16:16" x14ac:dyDescent="0.3">
      <c r="P95" t="s">
        <v>290</v>
      </c>
    </row>
    <row r="96" spans="16:16" x14ac:dyDescent="0.3">
      <c r="P96" t="s">
        <v>291</v>
      </c>
    </row>
    <row r="97" spans="16:16" x14ac:dyDescent="0.3">
      <c r="P97" t="s">
        <v>292</v>
      </c>
    </row>
    <row r="98" spans="16:16" x14ac:dyDescent="0.3">
      <c r="P98" t="s">
        <v>293</v>
      </c>
    </row>
    <row r="99" spans="16:16" x14ac:dyDescent="0.3">
      <c r="P99" t="s">
        <v>294</v>
      </c>
    </row>
    <row r="100" spans="16:16" x14ac:dyDescent="0.3">
      <c r="P100" t="s">
        <v>295</v>
      </c>
    </row>
    <row r="101" spans="16:16" x14ac:dyDescent="0.3">
      <c r="P101" t="s">
        <v>296</v>
      </c>
    </row>
    <row r="102" spans="16:16" x14ac:dyDescent="0.3">
      <c r="P102" t="s">
        <v>297</v>
      </c>
    </row>
    <row r="103" spans="16:16" x14ac:dyDescent="0.3">
      <c r="P103" t="s">
        <v>298</v>
      </c>
    </row>
    <row r="104" spans="16:16" x14ac:dyDescent="0.3">
      <c r="P104" t="s">
        <v>299</v>
      </c>
    </row>
    <row r="105" spans="16:16" x14ac:dyDescent="0.3">
      <c r="P105" t="s">
        <v>300</v>
      </c>
    </row>
    <row r="106" spans="16:16" x14ac:dyDescent="0.3">
      <c r="P106" t="s">
        <v>301</v>
      </c>
    </row>
    <row r="107" spans="16:16" x14ac:dyDescent="0.3">
      <c r="P107" t="s">
        <v>302</v>
      </c>
    </row>
    <row r="108" spans="16:16" x14ac:dyDescent="0.3">
      <c r="P108" t="s">
        <v>303</v>
      </c>
    </row>
    <row r="109" spans="16:16" x14ac:dyDescent="0.3">
      <c r="P109" t="s">
        <v>304</v>
      </c>
    </row>
    <row r="110" spans="16:16" x14ac:dyDescent="0.3">
      <c r="P110" t="s">
        <v>305</v>
      </c>
    </row>
    <row r="111" spans="16:16" x14ac:dyDescent="0.3">
      <c r="P111" t="s">
        <v>306</v>
      </c>
    </row>
    <row r="112" spans="16:16" x14ac:dyDescent="0.3">
      <c r="P112" t="s">
        <v>307</v>
      </c>
    </row>
    <row r="113" spans="16:16" x14ac:dyDescent="0.3">
      <c r="P113" t="s">
        <v>308</v>
      </c>
    </row>
    <row r="114" spans="16:16" x14ac:dyDescent="0.3">
      <c r="P114" t="s">
        <v>309</v>
      </c>
    </row>
    <row r="115" spans="16:16" x14ac:dyDescent="0.3">
      <c r="P115" t="s">
        <v>310</v>
      </c>
    </row>
    <row r="116" spans="16:16" x14ac:dyDescent="0.3">
      <c r="P116" t="s">
        <v>311</v>
      </c>
    </row>
    <row r="117" spans="16:16" x14ac:dyDescent="0.3">
      <c r="P117" t="s">
        <v>312</v>
      </c>
    </row>
    <row r="118" spans="16:16" x14ac:dyDescent="0.3">
      <c r="P118" t="s">
        <v>313</v>
      </c>
    </row>
    <row r="119" spans="16:16" x14ac:dyDescent="0.3">
      <c r="P119" t="s">
        <v>314</v>
      </c>
    </row>
    <row r="120" spans="16:16" x14ac:dyDescent="0.3">
      <c r="P120" t="s">
        <v>315</v>
      </c>
    </row>
    <row r="121" spans="16:16" x14ac:dyDescent="0.3">
      <c r="P121" t="s">
        <v>316</v>
      </c>
    </row>
    <row r="122" spans="16:16" x14ac:dyDescent="0.3">
      <c r="P122" t="s">
        <v>317</v>
      </c>
    </row>
    <row r="123" spans="16:16" x14ac:dyDescent="0.3">
      <c r="P123" t="s">
        <v>318</v>
      </c>
    </row>
    <row r="124" spans="16:16" x14ac:dyDescent="0.3">
      <c r="P124" t="s">
        <v>319</v>
      </c>
    </row>
    <row r="125" spans="16:16" x14ac:dyDescent="0.3">
      <c r="P125" t="s">
        <v>320</v>
      </c>
    </row>
    <row r="126" spans="16:16" x14ac:dyDescent="0.3">
      <c r="P126" t="s">
        <v>321</v>
      </c>
    </row>
    <row r="127" spans="16:16" x14ac:dyDescent="0.3">
      <c r="P127" t="s">
        <v>322</v>
      </c>
    </row>
    <row r="128" spans="16:16" x14ac:dyDescent="0.3">
      <c r="P128" t="s">
        <v>323</v>
      </c>
    </row>
    <row r="129" spans="16:16" x14ac:dyDescent="0.3">
      <c r="P129" t="s">
        <v>324</v>
      </c>
    </row>
    <row r="130" spans="16:16" x14ac:dyDescent="0.3">
      <c r="P130" t="s">
        <v>325</v>
      </c>
    </row>
    <row r="131" spans="16:16" x14ac:dyDescent="0.3">
      <c r="P131" t="s">
        <v>326</v>
      </c>
    </row>
    <row r="132" spans="16:16" x14ac:dyDescent="0.3">
      <c r="P132" t="s">
        <v>327</v>
      </c>
    </row>
    <row r="133" spans="16:16" x14ac:dyDescent="0.3">
      <c r="P133" t="s">
        <v>328</v>
      </c>
    </row>
    <row r="134" spans="16:16" x14ac:dyDescent="0.3">
      <c r="P134" t="s">
        <v>329</v>
      </c>
    </row>
    <row r="135" spans="16:16" x14ac:dyDescent="0.3">
      <c r="P135" t="s">
        <v>330</v>
      </c>
    </row>
    <row r="136" spans="16:16" x14ac:dyDescent="0.3">
      <c r="P136" t="s">
        <v>331</v>
      </c>
    </row>
    <row r="137" spans="16:16" x14ac:dyDescent="0.3">
      <c r="P137" t="s">
        <v>332</v>
      </c>
    </row>
    <row r="138" spans="16:16" x14ac:dyDescent="0.3">
      <c r="P138" t="s">
        <v>333</v>
      </c>
    </row>
    <row r="139" spans="16:16" x14ac:dyDescent="0.3">
      <c r="P139" t="s">
        <v>334</v>
      </c>
    </row>
    <row r="140" spans="16:16" x14ac:dyDescent="0.3">
      <c r="P140" t="s">
        <v>335</v>
      </c>
    </row>
    <row r="141" spans="16:16" x14ac:dyDescent="0.3">
      <c r="P141" t="s">
        <v>336</v>
      </c>
    </row>
    <row r="142" spans="16:16" x14ac:dyDescent="0.3">
      <c r="P142" t="s">
        <v>337</v>
      </c>
    </row>
    <row r="143" spans="16:16" x14ac:dyDescent="0.3">
      <c r="P143" t="s">
        <v>338</v>
      </c>
    </row>
    <row r="144" spans="16:16" x14ac:dyDescent="0.3">
      <c r="P144" t="s">
        <v>339</v>
      </c>
    </row>
    <row r="145" spans="16:16" x14ac:dyDescent="0.3">
      <c r="P145" t="s">
        <v>340</v>
      </c>
    </row>
    <row r="146" spans="16:16" x14ac:dyDescent="0.3">
      <c r="P146" t="s">
        <v>341</v>
      </c>
    </row>
    <row r="147" spans="16:16" x14ac:dyDescent="0.3">
      <c r="P147" t="s">
        <v>342</v>
      </c>
    </row>
    <row r="148" spans="16:16" x14ac:dyDescent="0.3">
      <c r="P148" t="s">
        <v>343</v>
      </c>
    </row>
    <row r="149" spans="16:16" x14ac:dyDescent="0.3">
      <c r="P149" t="s">
        <v>344</v>
      </c>
    </row>
    <row r="150" spans="16:16" x14ac:dyDescent="0.3">
      <c r="P150" t="s">
        <v>345</v>
      </c>
    </row>
    <row r="151" spans="16:16" x14ac:dyDescent="0.3">
      <c r="P151" t="s">
        <v>346</v>
      </c>
    </row>
    <row r="152" spans="16:16" x14ac:dyDescent="0.3">
      <c r="P152" t="s">
        <v>347</v>
      </c>
    </row>
    <row r="153" spans="16:16" x14ac:dyDescent="0.3">
      <c r="P153" t="s">
        <v>348</v>
      </c>
    </row>
    <row r="154" spans="16:16" x14ac:dyDescent="0.3">
      <c r="P154" t="s">
        <v>349</v>
      </c>
    </row>
    <row r="155" spans="16:16" x14ac:dyDescent="0.3">
      <c r="P155" t="s">
        <v>350</v>
      </c>
    </row>
    <row r="156" spans="16:16" x14ac:dyDescent="0.3">
      <c r="P156" t="s">
        <v>351</v>
      </c>
    </row>
    <row r="157" spans="16:16" x14ac:dyDescent="0.3">
      <c r="P157" t="s">
        <v>352</v>
      </c>
    </row>
    <row r="158" spans="16:16" x14ac:dyDescent="0.3">
      <c r="P158" t="s">
        <v>353</v>
      </c>
    </row>
    <row r="159" spans="16:16" x14ac:dyDescent="0.3">
      <c r="P159" t="s">
        <v>354</v>
      </c>
    </row>
    <row r="160" spans="16:16" x14ac:dyDescent="0.3">
      <c r="P160" t="s">
        <v>355</v>
      </c>
    </row>
    <row r="161" spans="16:16" x14ac:dyDescent="0.3">
      <c r="P161" t="s">
        <v>356</v>
      </c>
    </row>
    <row r="162" spans="16:16" x14ac:dyDescent="0.3">
      <c r="P162" t="s">
        <v>357</v>
      </c>
    </row>
    <row r="163" spans="16:16" x14ac:dyDescent="0.3">
      <c r="P163" t="s">
        <v>358</v>
      </c>
    </row>
    <row r="164" spans="16:16" x14ac:dyDescent="0.3">
      <c r="P164" t="s">
        <v>359</v>
      </c>
    </row>
    <row r="165" spans="16:16" x14ac:dyDescent="0.3">
      <c r="P165" t="s">
        <v>360</v>
      </c>
    </row>
    <row r="166" spans="16:16" x14ac:dyDescent="0.3">
      <c r="P166" t="s">
        <v>361</v>
      </c>
    </row>
    <row r="167" spans="16:16" x14ac:dyDescent="0.3">
      <c r="P167" t="s">
        <v>362</v>
      </c>
    </row>
    <row r="168" spans="16:16" x14ac:dyDescent="0.3">
      <c r="P168" t="s">
        <v>363</v>
      </c>
    </row>
    <row r="169" spans="16:16" x14ac:dyDescent="0.3">
      <c r="P169" t="s">
        <v>364</v>
      </c>
    </row>
    <row r="170" spans="16:16" x14ac:dyDescent="0.3">
      <c r="P170" t="s">
        <v>365</v>
      </c>
    </row>
    <row r="171" spans="16:16" x14ac:dyDescent="0.3">
      <c r="P171" t="s">
        <v>366</v>
      </c>
    </row>
    <row r="172" spans="16:16" x14ac:dyDescent="0.3">
      <c r="P172" t="s">
        <v>367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95ED-FCEF-4183-B37E-85A236CC79C5}">
  <dimension ref="C4:M32"/>
  <sheetViews>
    <sheetView topLeftCell="A2" workbookViewId="0">
      <selection activeCell="J6" sqref="J6:L9"/>
    </sheetView>
  </sheetViews>
  <sheetFormatPr baseColWidth="10" defaultRowHeight="14.4" x14ac:dyDescent="0.3"/>
  <cols>
    <col min="13" max="13" width="14.6640625" bestFit="1" customWidth="1"/>
  </cols>
  <sheetData>
    <row r="4" spans="3:13" x14ac:dyDescent="0.3">
      <c r="C4" t="s">
        <v>0</v>
      </c>
    </row>
    <row r="5" spans="3:13" x14ac:dyDescent="0.3">
      <c r="C5" t="s">
        <v>5</v>
      </c>
    </row>
    <row r="6" spans="3:13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</row>
    <row r="7" spans="3:13" x14ac:dyDescent="0.3">
      <c r="C7" t="str">
        <f t="shared" ref="C7:C21" si="0">+J7</f>
        <v>"COD_CUEN",</v>
      </c>
      <c r="J7" t="str">
        <f t="shared" ref="J7:J21" si="1">+""""&amp;L7&amp;""""&amp;","</f>
        <v>"COD_CUEN",</v>
      </c>
      <c r="L7" t="s">
        <v>7</v>
      </c>
    </row>
    <row r="8" spans="3:13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3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3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3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3" x14ac:dyDescent="0.3">
      <c r="C12" t="str">
        <f t="shared" si="0"/>
        <v>"Rept_A8",</v>
      </c>
      <c r="J12" t="str">
        <f t="shared" si="1"/>
        <v>"Rept_A8",</v>
      </c>
      <c r="L12" t="s">
        <v>26</v>
      </c>
      <c r="M12" t="str">
        <f>+"(temp."&amp;J12</f>
        <v>(temp."Rept_A8",</v>
      </c>
    </row>
    <row r="13" spans="3:13" x14ac:dyDescent="0.3">
      <c r="C13" t="str">
        <f t="shared" si="0"/>
        <v>"Rept_B8",</v>
      </c>
      <c r="J13" t="str">
        <f t="shared" si="1"/>
        <v>"Rept_B8",</v>
      </c>
      <c r="L13" t="s">
        <v>27</v>
      </c>
      <c r="M13" t="str">
        <f t="shared" ref="M13:M21" si="2">+"temp."&amp;J13</f>
        <v>temp."Rept_B8",</v>
      </c>
    </row>
    <row r="14" spans="3:13" x14ac:dyDescent="0.3">
      <c r="C14" t="str">
        <f t="shared" si="0"/>
        <v>"Rept_A9",</v>
      </c>
      <c r="J14" t="str">
        <f t="shared" si="1"/>
        <v>"Rept_A9",</v>
      </c>
      <c r="L14" t="s">
        <v>28</v>
      </c>
      <c r="M14" t="str">
        <f t="shared" si="2"/>
        <v>temp."Rept_A9",</v>
      </c>
    </row>
    <row r="15" spans="3:13" x14ac:dyDescent="0.3">
      <c r="C15" t="str">
        <f t="shared" si="0"/>
        <v>"Rept_B9",</v>
      </c>
      <c r="J15" t="str">
        <f t="shared" si="1"/>
        <v>"Rept_B9",</v>
      </c>
      <c r="L15" t="s">
        <v>29</v>
      </c>
      <c r="M15" t="str">
        <f t="shared" si="2"/>
        <v>temp."Rept_B9",</v>
      </c>
    </row>
    <row r="16" spans="3:13" x14ac:dyDescent="0.3">
      <c r="C16" t="str">
        <f t="shared" si="0"/>
        <v>"Rept_A10",</v>
      </c>
      <c r="J16" t="str">
        <f t="shared" si="1"/>
        <v>"Rept_A10",</v>
      </c>
      <c r="L16" t="s">
        <v>30</v>
      </c>
      <c r="M16" t="str">
        <f t="shared" si="2"/>
        <v>temp."Rept_A10",</v>
      </c>
    </row>
    <row r="17" spans="3:13" x14ac:dyDescent="0.3">
      <c r="C17" t="str">
        <f t="shared" si="0"/>
        <v>"Rept_B10",</v>
      </c>
      <c r="J17" t="str">
        <f t="shared" si="1"/>
        <v>"Rept_B10",</v>
      </c>
      <c r="L17" t="s">
        <v>31</v>
      </c>
      <c r="M17" t="str">
        <f t="shared" si="2"/>
        <v>temp."Rept_B10",</v>
      </c>
    </row>
    <row r="18" spans="3:13" x14ac:dyDescent="0.3">
      <c r="C18" t="str">
        <f t="shared" si="0"/>
        <v>"Rept_A11",</v>
      </c>
      <c r="J18" t="str">
        <f t="shared" si="1"/>
        <v>"Rept_A11",</v>
      </c>
      <c r="L18" t="s">
        <v>32</v>
      </c>
      <c r="M18" t="str">
        <f t="shared" si="2"/>
        <v>temp."Rept_A11",</v>
      </c>
    </row>
    <row r="19" spans="3:13" x14ac:dyDescent="0.3">
      <c r="C19" t="str">
        <f t="shared" si="0"/>
        <v>"Rept_B11",</v>
      </c>
      <c r="J19" t="str">
        <f t="shared" si="1"/>
        <v>"Rept_B11",</v>
      </c>
      <c r="L19" t="s">
        <v>33</v>
      </c>
      <c r="M19" t="str">
        <f t="shared" si="2"/>
        <v>temp."Rept_B11",</v>
      </c>
    </row>
    <row r="20" spans="3:13" x14ac:dyDescent="0.3">
      <c r="C20" t="str">
        <f t="shared" si="0"/>
        <v>"Rept_A12",</v>
      </c>
      <c r="J20" t="str">
        <f t="shared" si="1"/>
        <v>"Rept_A12",</v>
      </c>
      <c r="L20" t="s">
        <v>34</v>
      </c>
      <c r="M20" t="str">
        <f t="shared" si="2"/>
        <v>temp."Rept_A12",</v>
      </c>
    </row>
    <row r="21" spans="3:13" x14ac:dyDescent="0.3">
      <c r="C21" t="str">
        <f t="shared" si="0"/>
        <v>"Rept_B12"</v>
      </c>
      <c r="J21" t="str">
        <f>+""""&amp;L21&amp;""""</f>
        <v>"Rept_B12"</v>
      </c>
      <c r="L21" t="s">
        <v>35</v>
      </c>
      <c r="M21" t="str">
        <f>+"temp."&amp;J21&amp;")"</f>
        <v>temp."Rept_B12")</v>
      </c>
    </row>
    <row r="22" spans="3:13" x14ac:dyDescent="0.3">
      <c r="C22" t="str">
        <f>+"FROM "&amp;J22</f>
        <v>FROM "Reptil"</v>
      </c>
      <c r="J22" t="str">
        <f>+""""&amp;L22&amp;""""</f>
        <v>"Reptil"</v>
      </c>
      <c r="L22" t="s">
        <v>36</v>
      </c>
    </row>
    <row r="23" spans="3:13" x14ac:dyDescent="0.3">
      <c r="C23" t="s">
        <v>1</v>
      </c>
    </row>
    <row r="24" spans="3:13" x14ac:dyDescent="0.3">
      <c r="C24" t="s">
        <v>2</v>
      </c>
    </row>
    <row r="25" spans="3:13" x14ac:dyDescent="0.3">
      <c r="C25" t="str">
        <f>+C31&amp;M12&amp;M13&amp;M14&amp;M15&amp;M16&amp;M17&amp;M18&amp;M19&amp;M20&amp;M21</f>
        <v>("Valor" FOR "Especie"  in (temp."Rept_A8",temp."Rept_B8",temp."Rept_A9",temp."Rept_B9",temp."Rept_A10",temp."Rept_B10",temp."Rept_A11",temp."Rept_B11",temp."Rept_A12",temp."Rept_B12")</v>
      </c>
    </row>
    <row r="26" spans="3:13" x14ac:dyDescent="0.3">
      <c r="C26" t="s">
        <v>4</v>
      </c>
    </row>
    <row r="31" spans="3:13" x14ac:dyDescent="0.3">
      <c r="C31" s="1" t="s">
        <v>37</v>
      </c>
    </row>
    <row r="32" spans="3:13" x14ac:dyDescent="0.3">
      <c r="C32" t="s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3E3BE-5673-4C9A-BBA4-44575D869A45}">
  <dimension ref="C1:P172"/>
  <sheetViews>
    <sheetView topLeftCell="A5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11</v>
      </c>
    </row>
    <row r="7" spans="3:16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6" x14ac:dyDescent="0.3">
      <c r="C12" t="str">
        <f t="shared" si="0"/>
        <v>"Ave_A8",</v>
      </c>
      <c r="J12" t="str">
        <f t="shared" si="1"/>
        <v>"Ave_A8",</v>
      </c>
      <c r="L12" t="s">
        <v>216</v>
      </c>
      <c r="M12" t="str">
        <f>+"(temp."&amp;J12</f>
        <v>(temp."Ave_A8",</v>
      </c>
    </row>
    <row r="13" spans="3:16" x14ac:dyDescent="0.3">
      <c r="C13" t="str">
        <f t="shared" si="0"/>
        <v>"Ave_B8",</v>
      </c>
      <c r="J13" t="str">
        <f t="shared" si="1"/>
        <v>"Ave_B8",</v>
      </c>
      <c r="L13" t="s">
        <v>217</v>
      </c>
      <c r="M13" t="str">
        <f t="shared" ref="M13:M25" si="2">+"temp."&amp;J13</f>
        <v>temp."Ave_B8",</v>
      </c>
    </row>
    <row r="14" spans="3:16" x14ac:dyDescent="0.3">
      <c r="C14" t="str">
        <f t="shared" si="0"/>
        <v>"Ave_A9",</v>
      </c>
      <c r="J14" t="str">
        <f t="shared" si="1"/>
        <v>"Ave_A9",</v>
      </c>
      <c r="L14" t="s">
        <v>218</v>
      </c>
      <c r="M14" t="str">
        <f t="shared" si="2"/>
        <v>temp."Ave_A9",</v>
      </c>
    </row>
    <row r="15" spans="3:16" x14ac:dyDescent="0.3">
      <c r="C15" t="str">
        <f t="shared" si="0"/>
        <v>"Ave_B9",</v>
      </c>
      <c r="J15" t="str">
        <f t="shared" si="1"/>
        <v>"Ave_B9",</v>
      </c>
      <c r="L15" t="s">
        <v>219</v>
      </c>
      <c r="M15" t="str">
        <f t="shared" si="2"/>
        <v>temp."Ave_B9",</v>
      </c>
    </row>
    <row r="16" spans="3:16" x14ac:dyDescent="0.3">
      <c r="C16" t="str">
        <f t="shared" si="0"/>
        <v>"Ave_A10",</v>
      </c>
      <c r="J16" t="str">
        <f t="shared" si="1"/>
        <v>"Ave_A10",</v>
      </c>
      <c r="L16" t="s">
        <v>220</v>
      </c>
      <c r="M16" t="str">
        <f t="shared" si="2"/>
        <v>temp."Ave_A10",</v>
      </c>
    </row>
    <row r="17" spans="3:16" x14ac:dyDescent="0.3">
      <c r="C17" t="str">
        <f t="shared" si="0"/>
        <v>"Ave_B10",</v>
      </c>
      <c r="J17" t="str">
        <f t="shared" si="1"/>
        <v>"Ave_B10",</v>
      </c>
      <c r="L17" t="s">
        <v>221</v>
      </c>
      <c r="M17" t="str">
        <f t="shared" si="2"/>
        <v>temp."Ave_B10",</v>
      </c>
    </row>
    <row r="18" spans="3:16" x14ac:dyDescent="0.3">
      <c r="C18" t="str">
        <f t="shared" si="0"/>
        <v>"Ave_A11",</v>
      </c>
      <c r="J18" t="str">
        <f t="shared" si="1"/>
        <v>"Ave_A11",</v>
      </c>
      <c r="L18" t="s">
        <v>222</v>
      </c>
      <c r="M18" t="str">
        <f t="shared" si="2"/>
        <v>temp."Ave_A11",</v>
      </c>
    </row>
    <row r="19" spans="3:16" x14ac:dyDescent="0.3">
      <c r="C19" t="str">
        <f t="shared" si="0"/>
        <v>"Ave_B11",</v>
      </c>
      <c r="J19" t="str">
        <f t="shared" si="1"/>
        <v>"Ave_B11",</v>
      </c>
      <c r="L19" t="s">
        <v>223</v>
      </c>
      <c r="M19" t="str">
        <f t="shared" si="2"/>
        <v>temp."Ave_B11",</v>
      </c>
    </row>
    <row r="20" spans="3:16" x14ac:dyDescent="0.3">
      <c r="C20" t="str">
        <f t="shared" si="0"/>
        <v>"Ave_A12",</v>
      </c>
      <c r="J20" t="str">
        <f t="shared" si="1"/>
        <v>"Ave_A12",</v>
      </c>
      <c r="L20" t="s">
        <v>224</v>
      </c>
      <c r="M20" t="str">
        <f t="shared" si="2"/>
        <v>temp."Ave_A12",</v>
      </c>
    </row>
    <row r="21" spans="3:16" x14ac:dyDescent="0.3">
      <c r="C21" t="str">
        <f t="shared" si="0"/>
        <v>"Ave_B12",</v>
      </c>
      <c r="J21" t="str">
        <f t="shared" si="1"/>
        <v>"Ave_B12",</v>
      </c>
      <c r="L21" t="s">
        <v>225</v>
      </c>
      <c r="M21" t="str">
        <f t="shared" si="2"/>
        <v>temp."Ave_B12",</v>
      </c>
      <c r="P21" t="s">
        <v>216</v>
      </c>
    </row>
    <row r="22" spans="3:16" x14ac:dyDescent="0.3">
      <c r="C22" t="str">
        <f t="shared" si="0"/>
        <v>"Ave_A13",</v>
      </c>
      <c r="J22" t="str">
        <f t="shared" si="1"/>
        <v>"Ave_A13",</v>
      </c>
      <c r="L22" t="s">
        <v>226</v>
      </c>
      <c r="M22" t="str">
        <f t="shared" si="2"/>
        <v>temp."Ave_A13",</v>
      </c>
      <c r="P22" t="s">
        <v>217</v>
      </c>
    </row>
    <row r="23" spans="3:16" x14ac:dyDescent="0.3">
      <c r="C23" t="str">
        <f t="shared" si="0"/>
        <v>"Ave_B13",</v>
      </c>
      <c r="J23" t="str">
        <f t="shared" si="1"/>
        <v>"Ave_B13",</v>
      </c>
      <c r="L23" t="s">
        <v>227</v>
      </c>
      <c r="M23" t="str">
        <f t="shared" si="2"/>
        <v>temp."Ave_B13",</v>
      </c>
      <c r="P23" t="s">
        <v>218</v>
      </c>
    </row>
    <row r="24" spans="3:16" x14ac:dyDescent="0.3">
      <c r="C24" t="str">
        <f t="shared" si="0"/>
        <v>"Ave_A14",</v>
      </c>
      <c r="J24" t="str">
        <f t="shared" si="1"/>
        <v>"Ave_A14",</v>
      </c>
      <c r="L24" t="s">
        <v>228</v>
      </c>
      <c r="M24" t="str">
        <f t="shared" si="2"/>
        <v>temp."Ave_A14",</v>
      </c>
      <c r="P24" t="s">
        <v>219</v>
      </c>
    </row>
    <row r="25" spans="3:16" x14ac:dyDescent="0.3">
      <c r="C25" t="str">
        <f t="shared" si="0"/>
        <v>"Ave_B14"</v>
      </c>
      <c r="J25" t="str">
        <f>+""""&amp;L25&amp;""""</f>
        <v>"Ave_B14"</v>
      </c>
      <c r="L25" t="s">
        <v>229</v>
      </c>
      <c r="M25" t="str">
        <f>+"temp."&amp;J25&amp;")"</f>
        <v>temp."Ave_B14")</v>
      </c>
      <c r="P25" t="s">
        <v>220</v>
      </c>
    </row>
    <row r="26" spans="3:16" x14ac:dyDescent="0.3">
      <c r="C26" t="str">
        <f>+"FROM "&amp;J26</f>
        <v>FROM "Aves"</v>
      </c>
      <c r="J26" t="str">
        <f>+""""&amp;L26&amp;""""</f>
        <v>"Aves"</v>
      </c>
      <c r="L26" t="s">
        <v>201</v>
      </c>
      <c r="P26" t="s">
        <v>221</v>
      </c>
    </row>
    <row r="27" spans="3:16" x14ac:dyDescent="0.3">
      <c r="C27" t="s">
        <v>1</v>
      </c>
      <c r="P27" t="s">
        <v>222</v>
      </c>
    </row>
    <row r="28" spans="3:16" x14ac:dyDescent="0.3">
      <c r="C28" t="s">
        <v>2</v>
      </c>
      <c r="P28" t="s">
        <v>223</v>
      </c>
    </row>
    <row r="29" spans="3:16" x14ac:dyDescent="0.3">
      <c r="C29" t="str">
        <f>+C35&amp;M12&amp;M13&amp;M14&amp;M15&amp;M16&amp;M17&amp;M18&amp;M19&amp;M20&amp;M21&amp;M22&amp;M23&amp;M24&amp;M25</f>
        <v>("Valor" FOR "Especie"  in (temp."Ave_A8",temp."Ave_B8",temp."Ave_A9",temp."Ave_B9",temp."Ave_A10",temp."Ave_B10",temp."Ave_A11",temp."Ave_B11",temp."Ave_A12",temp."Ave_B12",temp."Ave_A13",temp."Ave_B13",temp."Ave_A14",temp."Ave_B14")</v>
      </c>
      <c r="P29" t="s">
        <v>224</v>
      </c>
    </row>
    <row r="30" spans="3:16" x14ac:dyDescent="0.3">
      <c r="C30" t="s">
        <v>4</v>
      </c>
      <c r="P30" t="s">
        <v>225</v>
      </c>
    </row>
    <row r="31" spans="3:16" x14ac:dyDescent="0.3">
      <c r="P31" t="s">
        <v>226</v>
      </c>
    </row>
    <row r="32" spans="3:16" x14ac:dyDescent="0.3">
      <c r="P32" t="s">
        <v>227</v>
      </c>
    </row>
    <row r="33" spans="3:16" x14ac:dyDescent="0.3">
      <c r="P33" t="s">
        <v>228</v>
      </c>
    </row>
    <row r="34" spans="3:16" x14ac:dyDescent="0.3">
      <c r="P34" t="s">
        <v>229</v>
      </c>
    </row>
    <row r="35" spans="3:16" x14ac:dyDescent="0.3">
      <c r="C35" s="1" t="s">
        <v>37</v>
      </c>
      <c r="P35" t="s">
        <v>230</v>
      </c>
    </row>
    <row r="36" spans="3:16" x14ac:dyDescent="0.3">
      <c r="C36" t="s">
        <v>3</v>
      </c>
      <c r="P36" t="s">
        <v>231</v>
      </c>
    </row>
    <row r="37" spans="3:16" x14ac:dyDescent="0.3">
      <c r="P37" t="s">
        <v>232</v>
      </c>
    </row>
    <row r="38" spans="3:16" x14ac:dyDescent="0.3">
      <c r="P38" t="s">
        <v>233</v>
      </c>
    </row>
    <row r="39" spans="3:16" x14ac:dyDescent="0.3">
      <c r="P39" t="s">
        <v>234</v>
      </c>
    </row>
    <row r="40" spans="3:16" x14ac:dyDescent="0.3">
      <c r="P40" t="s">
        <v>235</v>
      </c>
    </row>
    <row r="41" spans="3:16" x14ac:dyDescent="0.3">
      <c r="P41" t="s">
        <v>236</v>
      </c>
    </row>
    <row r="42" spans="3:16" x14ac:dyDescent="0.3">
      <c r="P42" t="s">
        <v>237</v>
      </c>
    </row>
    <row r="43" spans="3:16" x14ac:dyDescent="0.3">
      <c r="P43" t="s">
        <v>238</v>
      </c>
    </row>
    <row r="44" spans="3:16" x14ac:dyDescent="0.3">
      <c r="P44" t="s">
        <v>239</v>
      </c>
    </row>
    <row r="45" spans="3:16" x14ac:dyDescent="0.3">
      <c r="P45" t="s">
        <v>240</v>
      </c>
    </row>
    <row r="46" spans="3:16" x14ac:dyDescent="0.3">
      <c r="P46" t="s">
        <v>241</v>
      </c>
    </row>
    <row r="47" spans="3:16" x14ac:dyDescent="0.3">
      <c r="P47" t="s">
        <v>242</v>
      </c>
    </row>
    <row r="48" spans="3:16" x14ac:dyDescent="0.3">
      <c r="P48" t="s">
        <v>243</v>
      </c>
    </row>
    <row r="49" spans="16:16" x14ac:dyDescent="0.3">
      <c r="P49" t="s">
        <v>244</v>
      </c>
    </row>
    <row r="50" spans="16:16" x14ac:dyDescent="0.3">
      <c r="P50" t="s">
        <v>245</v>
      </c>
    </row>
    <row r="51" spans="16:16" x14ac:dyDescent="0.3">
      <c r="P51" t="s">
        <v>246</v>
      </c>
    </row>
    <row r="52" spans="16:16" x14ac:dyDescent="0.3">
      <c r="P52" t="s">
        <v>247</v>
      </c>
    </row>
    <row r="53" spans="16:16" x14ac:dyDescent="0.3">
      <c r="P53" t="s">
        <v>248</v>
      </c>
    </row>
    <row r="54" spans="16:16" x14ac:dyDescent="0.3">
      <c r="P54" t="s">
        <v>249</v>
      </c>
    </row>
    <row r="55" spans="16:16" x14ac:dyDescent="0.3">
      <c r="P55" t="s">
        <v>250</v>
      </c>
    </row>
    <row r="56" spans="16:16" x14ac:dyDescent="0.3">
      <c r="P56" t="s">
        <v>251</v>
      </c>
    </row>
    <row r="57" spans="16:16" x14ac:dyDescent="0.3">
      <c r="P57" t="s">
        <v>252</v>
      </c>
    </row>
    <row r="58" spans="16:16" x14ac:dyDescent="0.3">
      <c r="P58" t="s">
        <v>253</v>
      </c>
    </row>
    <row r="59" spans="16:16" x14ac:dyDescent="0.3">
      <c r="P59" t="s">
        <v>254</v>
      </c>
    </row>
    <row r="60" spans="16:16" x14ac:dyDescent="0.3">
      <c r="P60" t="s">
        <v>255</v>
      </c>
    </row>
    <row r="61" spans="16:16" x14ac:dyDescent="0.3">
      <c r="P61" t="s">
        <v>256</v>
      </c>
    </row>
    <row r="62" spans="16:16" x14ac:dyDescent="0.3">
      <c r="P62" t="s">
        <v>257</v>
      </c>
    </row>
    <row r="63" spans="16:16" x14ac:dyDescent="0.3">
      <c r="P63" t="s">
        <v>258</v>
      </c>
    </row>
    <row r="64" spans="16:16" x14ac:dyDescent="0.3">
      <c r="P64" t="s">
        <v>259</v>
      </c>
    </row>
    <row r="65" spans="16:16" x14ac:dyDescent="0.3">
      <c r="P65" t="s">
        <v>260</v>
      </c>
    </row>
    <row r="66" spans="16:16" x14ac:dyDescent="0.3">
      <c r="P66" t="s">
        <v>261</v>
      </c>
    </row>
    <row r="67" spans="16:16" x14ac:dyDescent="0.3">
      <c r="P67" t="s">
        <v>262</v>
      </c>
    </row>
    <row r="68" spans="16:16" x14ac:dyDescent="0.3">
      <c r="P68" t="s">
        <v>263</v>
      </c>
    </row>
    <row r="69" spans="16:16" x14ac:dyDescent="0.3">
      <c r="P69" t="s">
        <v>264</v>
      </c>
    </row>
    <row r="70" spans="16:16" x14ac:dyDescent="0.3">
      <c r="P70" t="s">
        <v>265</v>
      </c>
    </row>
    <row r="71" spans="16:16" x14ac:dyDescent="0.3">
      <c r="P71" t="s">
        <v>266</v>
      </c>
    </row>
    <row r="72" spans="16:16" x14ac:dyDescent="0.3">
      <c r="P72" t="s">
        <v>267</v>
      </c>
    </row>
    <row r="73" spans="16:16" x14ac:dyDescent="0.3">
      <c r="P73" t="s">
        <v>268</v>
      </c>
    </row>
    <row r="74" spans="16:16" x14ac:dyDescent="0.3">
      <c r="P74" t="s">
        <v>269</v>
      </c>
    </row>
    <row r="75" spans="16:16" x14ac:dyDescent="0.3">
      <c r="P75" t="s">
        <v>270</v>
      </c>
    </row>
    <row r="76" spans="16:16" x14ac:dyDescent="0.3">
      <c r="P76" t="s">
        <v>271</v>
      </c>
    </row>
    <row r="77" spans="16:16" x14ac:dyDescent="0.3">
      <c r="P77" t="s">
        <v>272</v>
      </c>
    </row>
    <row r="78" spans="16:16" x14ac:dyDescent="0.3">
      <c r="P78" t="s">
        <v>273</v>
      </c>
    </row>
    <row r="79" spans="16:16" x14ac:dyDescent="0.3">
      <c r="P79" t="s">
        <v>274</v>
      </c>
    </row>
    <row r="80" spans="16:16" x14ac:dyDescent="0.3">
      <c r="P80" t="s">
        <v>275</v>
      </c>
    </row>
    <row r="81" spans="16:16" x14ac:dyDescent="0.3">
      <c r="P81" t="s">
        <v>276</v>
      </c>
    </row>
    <row r="82" spans="16:16" x14ac:dyDescent="0.3">
      <c r="P82" t="s">
        <v>277</v>
      </c>
    </row>
    <row r="83" spans="16:16" x14ac:dyDescent="0.3">
      <c r="P83" t="s">
        <v>278</v>
      </c>
    </row>
    <row r="84" spans="16:16" x14ac:dyDescent="0.3">
      <c r="P84" t="s">
        <v>279</v>
      </c>
    </row>
    <row r="85" spans="16:16" x14ac:dyDescent="0.3">
      <c r="P85" t="s">
        <v>280</v>
      </c>
    </row>
    <row r="86" spans="16:16" x14ac:dyDescent="0.3">
      <c r="P86" t="s">
        <v>281</v>
      </c>
    </row>
    <row r="87" spans="16:16" x14ac:dyDescent="0.3">
      <c r="P87" t="s">
        <v>282</v>
      </c>
    </row>
    <row r="88" spans="16:16" x14ac:dyDescent="0.3">
      <c r="P88" t="s">
        <v>283</v>
      </c>
    </row>
    <row r="89" spans="16:16" x14ac:dyDescent="0.3">
      <c r="P89" t="s">
        <v>284</v>
      </c>
    </row>
    <row r="90" spans="16:16" x14ac:dyDescent="0.3">
      <c r="P90" t="s">
        <v>285</v>
      </c>
    </row>
    <row r="91" spans="16:16" x14ac:dyDescent="0.3">
      <c r="P91" t="s">
        <v>286</v>
      </c>
    </row>
    <row r="92" spans="16:16" x14ac:dyDescent="0.3">
      <c r="P92" t="s">
        <v>287</v>
      </c>
    </row>
    <row r="93" spans="16:16" x14ac:dyDescent="0.3">
      <c r="P93" t="s">
        <v>288</v>
      </c>
    </row>
    <row r="94" spans="16:16" x14ac:dyDescent="0.3">
      <c r="P94" t="s">
        <v>289</v>
      </c>
    </row>
    <row r="95" spans="16:16" x14ac:dyDescent="0.3">
      <c r="P95" t="s">
        <v>290</v>
      </c>
    </row>
    <row r="96" spans="16:16" x14ac:dyDescent="0.3">
      <c r="P96" t="s">
        <v>291</v>
      </c>
    </row>
    <row r="97" spans="16:16" x14ac:dyDescent="0.3">
      <c r="P97" t="s">
        <v>292</v>
      </c>
    </row>
    <row r="98" spans="16:16" x14ac:dyDescent="0.3">
      <c r="P98" t="s">
        <v>293</v>
      </c>
    </row>
    <row r="99" spans="16:16" x14ac:dyDescent="0.3">
      <c r="P99" t="s">
        <v>294</v>
      </c>
    </row>
    <row r="100" spans="16:16" x14ac:dyDescent="0.3">
      <c r="P100" t="s">
        <v>295</v>
      </c>
    </row>
    <row r="101" spans="16:16" x14ac:dyDescent="0.3">
      <c r="P101" t="s">
        <v>296</v>
      </c>
    </row>
    <row r="102" spans="16:16" x14ac:dyDescent="0.3">
      <c r="P102" t="s">
        <v>297</v>
      </c>
    </row>
    <row r="103" spans="16:16" x14ac:dyDescent="0.3">
      <c r="P103" t="s">
        <v>298</v>
      </c>
    </row>
    <row r="104" spans="16:16" x14ac:dyDescent="0.3">
      <c r="P104" t="s">
        <v>299</v>
      </c>
    </row>
    <row r="105" spans="16:16" x14ac:dyDescent="0.3">
      <c r="P105" t="s">
        <v>300</v>
      </c>
    </row>
    <row r="106" spans="16:16" x14ac:dyDescent="0.3">
      <c r="P106" t="s">
        <v>301</v>
      </c>
    </row>
    <row r="107" spans="16:16" x14ac:dyDescent="0.3">
      <c r="P107" t="s">
        <v>302</v>
      </c>
    </row>
    <row r="108" spans="16:16" x14ac:dyDescent="0.3">
      <c r="P108" t="s">
        <v>303</v>
      </c>
    </row>
    <row r="109" spans="16:16" x14ac:dyDescent="0.3">
      <c r="P109" t="s">
        <v>304</v>
      </c>
    </row>
    <row r="110" spans="16:16" x14ac:dyDescent="0.3">
      <c r="P110" t="s">
        <v>305</v>
      </c>
    </row>
    <row r="111" spans="16:16" x14ac:dyDescent="0.3">
      <c r="P111" t="s">
        <v>306</v>
      </c>
    </row>
    <row r="112" spans="16:16" x14ac:dyDescent="0.3">
      <c r="P112" t="s">
        <v>307</v>
      </c>
    </row>
    <row r="113" spans="16:16" x14ac:dyDescent="0.3">
      <c r="P113" t="s">
        <v>308</v>
      </c>
    </row>
    <row r="114" spans="16:16" x14ac:dyDescent="0.3">
      <c r="P114" t="s">
        <v>309</v>
      </c>
    </row>
    <row r="115" spans="16:16" x14ac:dyDescent="0.3">
      <c r="P115" t="s">
        <v>310</v>
      </c>
    </row>
    <row r="116" spans="16:16" x14ac:dyDescent="0.3">
      <c r="P116" t="s">
        <v>311</v>
      </c>
    </row>
    <row r="117" spans="16:16" x14ac:dyDescent="0.3">
      <c r="P117" t="s">
        <v>312</v>
      </c>
    </row>
    <row r="118" spans="16:16" x14ac:dyDescent="0.3">
      <c r="P118" t="s">
        <v>313</v>
      </c>
    </row>
    <row r="119" spans="16:16" x14ac:dyDescent="0.3">
      <c r="P119" t="s">
        <v>314</v>
      </c>
    </row>
    <row r="120" spans="16:16" x14ac:dyDescent="0.3">
      <c r="P120" t="s">
        <v>315</v>
      </c>
    </row>
    <row r="121" spans="16:16" x14ac:dyDescent="0.3">
      <c r="P121" t="s">
        <v>316</v>
      </c>
    </row>
    <row r="122" spans="16:16" x14ac:dyDescent="0.3">
      <c r="P122" t="s">
        <v>317</v>
      </c>
    </row>
    <row r="123" spans="16:16" x14ac:dyDescent="0.3">
      <c r="P123" t="s">
        <v>318</v>
      </c>
    </row>
    <row r="124" spans="16:16" x14ac:dyDescent="0.3">
      <c r="P124" t="s">
        <v>319</v>
      </c>
    </row>
    <row r="125" spans="16:16" x14ac:dyDescent="0.3">
      <c r="P125" t="s">
        <v>320</v>
      </c>
    </row>
    <row r="126" spans="16:16" x14ac:dyDescent="0.3">
      <c r="P126" t="s">
        <v>321</v>
      </c>
    </row>
    <row r="127" spans="16:16" x14ac:dyDescent="0.3">
      <c r="P127" t="s">
        <v>322</v>
      </c>
    </row>
    <row r="128" spans="16:16" x14ac:dyDescent="0.3">
      <c r="P128" t="s">
        <v>323</v>
      </c>
    </row>
    <row r="129" spans="16:16" x14ac:dyDescent="0.3">
      <c r="P129" t="s">
        <v>324</v>
      </c>
    </row>
    <row r="130" spans="16:16" x14ac:dyDescent="0.3">
      <c r="P130" t="s">
        <v>325</v>
      </c>
    </row>
    <row r="131" spans="16:16" x14ac:dyDescent="0.3">
      <c r="P131" t="s">
        <v>326</v>
      </c>
    </row>
    <row r="132" spans="16:16" x14ac:dyDescent="0.3">
      <c r="P132" t="s">
        <v>327</v>
      </c>
    </row>
    <row r="133" spans="16:16" x14ac:dyDescent="0.3">
      <c r="P133" t="s">
        <v>328</v>
      </c>
    </row>
    <row r="134" spans="16:16" x14ac:dyDescent="0.3">
      <c r="P134" t="s">
        <v>329</v>
      </c>
    </row>
    <row r="135" spans="16:16" x14ac:dyDescent="0.3">
      <c r="P135" t="s">
        <v>330</v>
      </c>
    </row>
    <row r="136" spans="16:16" x14ac:dyDescent="0.3">
      <c r="P136" t="s">
        <v>331</v>
      </c>
    </row>
    <row r="137" spans="16:16" x14ac:dyDescent="0.3">
      <c r="P137" t="s">
        <v>332</v>
      </c>
    </row>
    <row r="138" spans="16:16" x14ac:dyDescent="0.3">
      <c r="P138" t="s">
        <v>333</v>
      </c>
    </row>
    <row r="139" spans="16:16" x14ac:dyDescent="0.3">
      <c r="P139" t="s">
        <v>334</v>
      </c>
    </row>
    <row r="140" spans="16:16" x14ac:dyDescent="0.3">
      <c r="P140" t="s">
        <v>335</v>
      </c>
    </row>
    <row r="141" spans="16:16" x14ac:dyDescent="0.3">
      <c r="P141" t="s">
        <v>336</v>
      </c>
    </row>
    <row r="142" spans="16:16" x14ac:dyDescent="0.3">
      <c r="P142" t="s">
        <v>337</v>
      </c>
    </row>
    <row r="143" spans="16:16" x14ac:dyDescent="0.3">
      <c r="P143" t="s">
        <v>338</v>
      </c>
    </row>
    <row r="144" spans="16:16" x14ac:dyDescent="0.3">
      <c r="P144" t="s">
        <v>339</v>
      </c>
    </row>
    <row r="145" spans="16:16" x14ac:dyDescent="0.3">
      <c r="P145" t="s">
        <v>340</v>
      </c>
    </row>
    <row r="146" spans="16:16" x14ac:dyDescent="0.3">
      <c r="P146" t="s">
        <v>341</v>
      </c>
    </row>
    <row r="147" spans="16:16" x14ac:dyDescent="0.3">
      <c r="P147" t="s">
        <v>342</v>
      </c>
    </row>
    <row r="148" spans="16:16" x14ac:dyDescent="0.3">
      <c r="P148" t="s">
        <v>343</v>
      </c>
    </row>
    <row r="149" spans="16:16" x14ac:dyDescent="0.3">
      <c r="P149" t="s">
        <v>344</v>
      </c>
    </row>
    <row r="150" spans="16:16" x14ac:dyDescent="0.3">
      <c r="P150" t="s">
        <v>345</v>
      </c>
    </row>
    <row r="151" spans="16:16" x14ac:dyDescent="0.3">
      <c r="P151" t="s">
        <v>346</v>
      </c>
    </row>
    <row r="152" spans="16:16" x14ac:dyDescent="0.3">
      <c r="P152" t="s">
        <v>347</v>
      </c>
    </row>
    <row r="153" spans="16:16" x14ac:dyDescent="0.3">
      <c r="P153" t="s">
        <v>348</v>
      </c>
    </row>
    <row r="154" spans="16:16" x14ac:dyDescent="0.3">
      <c r="P154" t="s">
        <v>349</v>
      </c>
    </row>
    <row r="155" spans="16:16" x14ac:dyDescent="0.3">
      <c r="P155" t="s">
        <v>350</v>
      </c>
    </row>
    <row r="156" spans="16:16" x14ac:dyDescent="0.3">
      <c r="P156" t="s">
        <v>351</v>
      </c>
    </row>
    <row r="157" spans="16:16" x14ac:dyDescent="0.3">
      <c r="P157" t="s">
        <v>352</v>
      </c>
    </row>
    <row r="158" spans="16:16" x14ac:dyDescent="0.3">
      <c r="P158" t="s">
        <v>353</v>
      </c>
    </row>
    <row r="159" spans="16:16" x14ac:dyDescent="0.3">
      <c r="P159" t="s">
        <v>354</v>
      </c>
    </row>
    <row r="160" spans="16:16" x14ac:dyDescent="0.3">
      <c r="P160" t="s">
        <v>355</v>
      </c>
    </row>
    <row r="161" spans="16:16" x14ac:dyDescent="0.3">
      <c r="P161" t="s">
        <v>356</v>
      </c>
    </row>
    <row r="162" spans="16:16" x14ac:dyDescent="0.3">
      <c r="P162" t="s">
        <v>357</v>
      </c>
    </row>
    <row r="163" spans="16:16" x14ac:dyDescent="0.3">
      <c r="P163" t="s">
        <v>358</v>
      </c>
    </row>
    <row r="164" spans="16:16" x14ac:dyDescent="0.3">
      <c r="P164" t="s">
        <v>359</v>
      </c>
    </row>
    <row r="165" spans="16:16" x14ac:dyDescent="0.3">
      <c r="P165" t="s">
        <v>360</v>
      </c>
    </row>
    <row r="166" spans="16:16" x14ac:dyDescent="0.3">
      <c r="P166" t="s">
        <v>361</v>
      </c>
    </row>
    <row r="167" spans="16:16" x14ac:dyDescent="0.3">
      <c r="P167" t="s">
        <v>362</v>
      </c>
    </row>
    <row r="168" spans="16:16" x14ac:dyDescent="0.3">
      <c r="P168" t="s">
        <v>363</v>
      </c>
    </row>
    <row r="169" spans="16:16" x14ac:dyDescent="0.3">
      <c r="P169" t="s">
        <v>364</v>
      </c>
    </row>
    <row r="170" spans="16:16" x14ac:dyDescent="0.3">
      <c r="P170" t="s">
        <v>365</v>
      </c>
    </row>
    <row r="171" spans="16:16" x14ac:dyDescent="0.3">
      <c r="P171" t="s">
        <v>366</v>
      </c>
    </row>
    <row r="172" spans="16:16" x14ac:dyDescent="0.3">
      <c r="P172" t="s">
        <v>367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C1A9-A001-4581-BD8A-E4CFB17B3CAA}">
  <dimension ref="C1:P172"/>
  <sheetViews>
    <sheetView topLeftCell="A5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11</v>
      </c>
    </row>
    <row r="7" spans="3:16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6" x14ac:dyDescent="0.3">
      <c r="C12" t="str">
        <f t="shared" si="0"/>
        <v>"Ave_A15",</v>
      </c>
      <c r="J12" t="str">
        <f t="shared" si="1"/>
        <v>"Ave_A15",</v>
      </c>
      <c r="L12" t="s">
        <v>230</v>
      </c>
      <c r="M12" t="str">
        <f>+"(temp."&amp;J12</f>
        <v>(temp."Ave_A15",</v>
      </c>
    </row>
    <row r="13" spans="3:16" x14ac:dyDescent="0.3">
      <c r="C13" t="str">
        <f t="shared" si="0"/>
        <v>"Ave_B15",</v>
      </c>
      <c r="J13" t="str">
        <f t="shared" si="1"/>
        <v>"Ave_B15",</v>
      </c>
      <c r="L13" t="s">
        <v>231</v>
      </c>
      <c r="M13" t="str">
        <f t="shared" ref="M13:M25" si="2">+"temp."&amp;J13</f>
        <v>temp."Ave_B15",</v>
      </c>
    </row>
    <row r="14" spans="3:16" x14ac:dyDescent="0.3">
      <c r="C14" t="str">
        <f t="shared" si="0"/>
        <v>"Ave_A16",</v>
      </c>
      <c r="J14" t="str">
        <f t="shared" si="1"/>
        <v>"Ave_A16",</v>
      </c>
      <c r="L14" t="s">
        <v>232</v>
      </c>
      <c r="M14" t="str">
        <f t="shared" si="2"/>
        <v>temp."Ave_A16",</v>
      </c>
    </row>
    <row r="15" spans="3:16" x14ac:dyDescent="0.3">
      <c r="C15" t="str">
        <f t="shared" si="0"/>
        <v>"Ave_B16",</v>
      </c>
      <c r="J15" t="str">
        <f t="shared" si="1"/>
        <v>"Ave_B16",</v>
      </c>
      <c r="L15" t="s">
        <v>233</v>
      </c>
      <c r="M15" t="str">
        <f t="shared" si="2"/>
        <v>temp."Ave_B16",</v>
      </c>
    </row>
    <row r="16" spans="3:16" x14ac:dyDescent="0.3">
      <c r="C16" t="str">
        <f t="shared" si="0"/>
        <v>"Ave_A17",</v>
      </c>
      <c r="J16" t="str">
        <f t="shared" si="1"/>
        <v>"Ave_A17",</v>
      </c>
      <c r="L16" t="s">
        <v>234</v>
      </c>
      <c r="M16" t="str">
        <f t="shared" si="2"/>
        <v>temp."Ave_A17",</v>
      </c>
    </row>
    <row r="17" spans="3:13" x14ac:dyDescent="0.3">
      <c r="C17" t="str">
        <f t="shared" si="0"/>
        <v>"Ave_B17",</v>
      </c>
      <c r="J17" t="str">
        <f t="shared" si="1"/>
        <v>"Ave_B17",</v>
      </c>
      <c r="L17" t="s">
        <v>235</v>
      </c>
      <c r="M17" t="str">
        <f t="shared" si="2"/>
        <v>temp."Ave_B17",</v>
      </c>
    </row>
    <row r="18" spans="3:13" x14ac:dyDescent="0.3">
      <c r="C18" t="str">
        <f t="shared" si="0"/>
        <v>"Ave_A18",</v>
      </c>
      <c r="J18" t="str">
        <f t="shared" si="1"/>
        <v>"Ave_A18",</v>
      </c>
      <c r="L18" t="s">
        <v>236</v>
      </c>
      <c r="M18" t="str">
        <f t="shared" si="2"/>
        <v>temp."Ave_A18",</v>
      </c>
    </row>
    <row r="19" spans="3:13" x14ac:dyDescent="0.3">
      <c r="C19" t="str">
        <f t="shared" si="0"/>
        <v>"Ave_B18",</v>
      </c>
      <c r="J19" t="str">
        <f t="shared" si="1"/>
        <v>"Ave_B18",</v>
      </c>
      <c r="L19" t="s">
        <v>237</v>
      </c>
      <c r="M19" t="str">
        <f t="shared" si="2"/>
        <v>temp."Ave_B18",</v>
      </c>
    </row>
    <row r="20" spans="3:13" x14ac:dyDescent="0.3">
      <c r="C20" t="str">
        <f t="shared" si="0"/>
        <v>"Ave_A19",</v>
      </c>
      <c r="J20" t="str">
        <f t="shared" si="1"/>
        <v>"Ave_A19",</v>
      </c>
      <c r="L20" t="s">
        <v>238</v>
      </c>
      <c r="M20" t="str">
        <f t="shared" si="2"/>
        <v>temp."Ave_A19",</v>
      </c>
    </row>
    <row r="21" spans="3:13" x14ac:dyDescent="0.3">
      <c r="C21" t="str">
        <f t="shared" si="0"/>
        <v>"Ave_B19",</v>
      </c>
      <c r="J21" t="str">
        <f t="shared" si="1"/>
        <v>"Ave_B19",</v>
      </c>
      <c r="L21" t="s">
        <v>239</v>
      </c>
      <c r="M21" t="str">
        <f t="shared" si="2"/>
        <v>temp."Ave_B19",</v>
      </c>
    </row>
    <row r="22" spans="3:13" x14ac:dyDescent="0.3">
      <c r="C22" t="str">
        <f t="shared" si="0"/>
        <v>"Ave_A20",</v>
      </c>
      <c r="J22" t="str">
        <f t="shared" si="1"/>
        <v>"Ave_A20",</v>
      </c>
      <c r="L22" t="s">
        <v>240</v>
      </c>
      <c r="M22" t="str">
        <f t="shared" si="2"/>
        <v>temp."Ave_A20",</v>
      </c>
    </row>
    <row r="23" spans="3:13" x14ac:dyDescent="0.3">
      <c r="C23" t="str">
        <f t="shared" si="0"/>
        <v>"Ave_B20",</v>
      </c>
      <c r="J23" t="str">
        <f t="shared" si="1"/>
        <v>"Ave_B20",</v>
      </c>
      <c r="L23" t="s">
        <v>241</v>
      </c>
      <c r="M23" t="str">
        <f t="shared" si="2"/>
        <v>temp."Ave_B20",</v>
      </c>
    </row>
    <row r="24" spans="3:13" x14ac:dyDescent="0.3">
      <c r="C24" t="str">
        <f t="shared" si="0"/>
        <v>"Ave_A21",</v>
      </c>
      <c r="J24" t="str">
        <f t="shared" si="1"/>
        <v>"Ave_A21",</v>
      </c>
      <c r="L24" t="s">
        <v>242</v>
      </c>
      <c r="M24" t="str">
        <f t="shared" si="2"/>
        <v>temp."Ave_A21",</v>
      </c>
    </row>
    <row r="25" spans="3:13" x14ac:dyDescent="0.3">
      <c r="C25" t="str">
        <f t="shared" si="0"/>
        <v>"Ave_B21"</v>
      </c>
      <c r="J25" t="str">
        <f>+""""&amp;L25&amp;""""</f>
        <v>"Ave_B21"</v>
      </c>
      <c r="L25" t="s">
        <v>243</v>
      </c>
      <c r="M25" t="str">
        <f>+"temp."&amp;J25&amp;")"</f>
        <v>temp."Ave_B21")</v>
      </c>
    </row>
    <row r="26" spans="3:13" x14ac:dyDescent="0.3">
      <c r="C26" t="str">
        <f>+"FROM "&amp;J26</f>
        <v>FROM "Aves"</v>
      </c>
      <c r="J26" t="str">
        <f>+""""&amp;L26&amp;""""</f>
        <v>"Aves"</v>
      </c>
      <c r="L26" t="s">
        <v>201</v>
      </c>
    </row>
    <row r="27" spans="3:13" x14ac:dyDescent="0.3">
      <c r="C27" t="s">
        <v>1</v>
      </c>
    </row>
    <row r="28" spans="3:13" x14ac:dyDescent="0.3">
      <c r="C28" t="s">
        <v>2</v>
      </c>
    </row>
    <row r="29" spans="3:13" x14ac:dyDescent="0.3">
      <c r="C29" t="str">
        <f>+C35&amp;M12&amp;M13&amp;M14&amp;M15&amp;M16&amp;M17&amp;M18&amp;M19&amp;M20&amp;M21&amp;M22&amp;M23&amp;M24&amp;M25</f>
        <v>("Valor" FOR "Especie"  in (temp."Ave_A15",temp."Ave_B15",temp."Ave_A16",temp."Ave_B16",temp."Ave_A17",temp."Ave_B17",temp."Ave_A18",temp."Ave_B18",temp."Ave_A19",temp."Ave_B19",temp."Ave_A20",temp."Ave_B20",temp."Ave_A21",temp."Ave_B21")</v>
      </c>
    </row>
    <row r="30" spans="3:13" x14ac:dyDescent="0.3">
      <c r="C30" t="s">
        <v>4</v>
      </c>
    </row>
    <row r="35" spans="3:16" x14ac:dyDescent="0.3">
      <c r="C35" s="1" t="s">
        <v>37</v>
      </c>
      <c r="P35" t="s">
        <v>230</v>
      </c>
    </row>
    <row r="36" spans="3:16" x14ac:dyDescent="0.3">
      <c r="C36" t="s">
        <v>3</v>
      </c>
      <c r="P36" t="s">
        <v>231</v>
      </c>
    </row>
    <row r="37" spans="3:16" x14ac:dyDescent="0.3">
      <c r="P37" t="s">
        <v>232</v>
      </c>
    </row>
    <row r="38" spans="3:16" x14ac:dyDescent="0.3">
      <c r="P38" t="s">
        <v>233</v>
      </c>
    </row>
    <row r="39" spans="3:16" x14ac:dyDescent="0.3">
      <c r="P39" t="s">
        <v>234</v>
      </c>
    </row>
    <row r="40" spans="3:16" x14ac:dyDescent="0.3">
      <c r="P40" t="s">
        <v>235</v>
      </c>
    </row>
    <row r="41" spans="3:16" x14ac:dyDescent="0.3">
      <c r="P41" t="s">
        <v>236</v>
      </c>
    </row>
    <row r="42" spans="3:16" x14ac:dyDescent="0.3">
      <c r="P42" t="s">
        <v>237</v>
      </c>
    </row>
    <row r="43" spans="3:16" x14ac:dyDescent="0.3">
      <c r="P43" t="s">
        <v>238</v>
      </c>
    </row>
    <row r="44" spans="3:16" x14ac:dyDescent="0.3">
      <c r="P44" t="s">
        <v>239</v>
      </c>
    </row>
    <row r="45" spans="3:16" x14ac:dyDescent="0.3">
      <c r="P45" t="s">
        <v>240</v>
      </c>
    </row>
    <row r="46" spans="3:16" x14ac:dyDescent="0.3">
      <c r="P46" t="s">
        <v>241</v>
      </c>
    </row>
    <row r="47" spans="3:16" x14ac:dyDescent="0.3">
      <c r="P47" t="s">
        <v>242</v>
      </c>
    </row>
    <row r="48" spans="3:16" x14ac:dyDescent="0.3">
      <c r="P48" t="s">
        <v>243</v>
      </c>
    </row>
    <row r="49" spans="16:16" x14ac:dyDescent="0.3">
      <c r="P49" t="s">
        <v>244</v>
      </c>
    </row>
    <row r="50" spans="16:16" x14ac:dyDescent="0.3">
      <c r="P50" t="s">
        <v>245</v>
      </c>
    </row>
    <row r="51" spans="16:16" x14ac:dyDescent="0.3">
      <c r="P51" t="s">
        <v>246</v>
      </c>
    </row>
    <row r="52" spans="16:16" x14ac:dyDescent="0.3">
      <c r="P52" t="s">
        <v>247</v>
      </c>
    </row>
    <row r="53" spans="16:16" x14ac:dyDescent="0.3">
      <c r="P53" t="s">
        <v>248</v>
      </c>
    </row>
    <row r="54" spans="16:16" x14ac:dyDescent="0.3">
      <c r="P54" t="s">
        <v>249</v>
      </c>
    </row>
    <row r="55" spans="16:16" x14ac:dyDescent="0.3">
      <c r="P55" t="s">
        <v>250</v>
      </c>
    </row>
    <row r="56" spans="16:16" x14ac:dyDescent="0.3">
      <c r="P56" t="s">
        <v>251</v>
      </c>
    </row>
    <row r="57" spans="16:16" x14ac:dyDescent="0.3">
      <c r="P57" t="s">
        <v>252</v>
      </c>
    </row>
    <row r="58" spans="16:16" x14ac:dyDescent="0.3">
      <c r="P58" t="s">
        <v>253</v>
      </c>
    </row>
    <row r="59" spans="16:16" x14ac:dyDescent="0.3">
      <c r="P59" t="s">
        <v>254</v>
      </c>
    </row>
    <row r="60" spans="16:16" x14ac:dyDescent="0.3">
      <c r="P60" t="s">
        <v>255</v>
      </c>
    </row>
    <row r="61" spans="16:16" x14ac:dyDescent="0.3">
      <c r="P61" t="s">
        <v>256</v>
      </c>
    </row>
    <row r="62" spans="16:16" x14ac:dyDescent="0.3">
      <c r="P62" t="s">
        <v>257</v>
      </c>
    </row>
    <row r="63" spans="16:16" x14ac:dyDescent="0.3">
      <c r="P63" t="s">
        <v>258</v>
      </c>
    </row>
    <row r="64" spans="16:16" x14ac:dyDescent="0.3">
      <c r="P64" t="s">
        <v>259</v>
      </c>
    </row>
    <row r="65" spans="16:16" x14ac:dyDescent="0.3">
      <c r="P65" t="s">
        <v>260</v>
      </c>
    </row>
    <row r="66" spans="16:16" x14ac:dyDescent="0.3">
      <c r="P66" t="s">
        <v>261</v>
      </c>
    </row>
    <row r="67" spans="16:16" x14ac:dyDescent="0.3">
      <c r="P67" t="s">
        <v>262</v>
      </c>
    </row>
    <row r="68" spans="16:16" x14ac:dyDescent="0.3">
      <c r="P68" t="s">
        <v>263</v>
      </c>
    </row>
    <row r="69" spans="16:16" x14ac:dyDescent="0.3">
      <c r="P69" t="s">
        <v>264</v>
      </c>
    </row>
    <row r="70" spans="16:16" x14ac:dyDescent="0.3">
      <c r="P70" t="s">
        <v>265</v>
      </c>
    </row>
    <row r="71" spans="16:16" x14ac:dyDescent="0.3">
      <c r="P71" t="s">
        <v>266</v>
      </c>
    </row>
    <row r="72" spans="16:16" x14ac:dyDescent="0.3">
      <c r="P72" t="s">
        <v>267</v>
      </c>
    </row>
    <row r="73" spans="16:16" x14ac:dyDescent="0.3">
      <c r="P73" t="s">
        <v>268</v>
      </c>
    </row>
    <row r="74" spans="16:16" x14ac:dyDescent="0.3">
      <c r="P74" t="s">
        <v>269</v>
      </c>
    </row>
    <row r="75" spans="16:16" x14ac:dyDescent="0.3">
      <c r="P75" t="s">
        <v>270</v>
      </c>
    </row>
    <row r="76" spans="16:16" x14ac:dyDescent="0.3">
      <c r="P76" t="s">
        <v>271</v>
      </c>
    </row>
    <row r="77" spans="16:16" x14ac:dyDescent="0.3">
      <c r="P77" t="s">
        <v>272</v>
      </c>
    </row>
    <row r="78" spans="16:16" x14ac:dyDescent="0.3">
      <c r="P78" t="s">
        <v>273</v>
      </c>
    </row>
    <row r="79" spans="16:16" x14ac:dyDescent="0.3">
      <c r="P79" t="s">
        <v>274</v>
      </c>
    </row>
    <row r="80" spans="16:16" x14ac:dyDescent="0.3">
      <c r="P80" t="s">
        <v>275</v>
      </c>
    </row>
    <row r="81" spans="16:16" x14ac:dyDescent="0.3">
      <c r="P81" t="s">
        <v>276</v>
      </c>
    </row>
    <row r="82" spans="16:16" x14ac:dyDescent="0.3">
      <c r="P82" t="s">
        <v>277</v>
      </c>
    </row>
    <row r="83" spans="16:16" x14ac:dyDescent="0.3">
      <c r="P83" t="s">
        <v>278</v>
      </c>
    </row>
    <row r="84" spans="16:16" x14ac:dyDescent="0.3">
      <c r="P84" t="s">
        <v>279</v>
      </c>
    </row>
    <row r="85" spans="16:16" x14ac:dyDescent="0.3">
      <c r="P85" t="s">
        <v>280</v>
      </c>
    </row>
    <row r="86" spans="16:16" x14ac:dyDescent="0.3">
      <c r="P86" t="s">
        <v>281</v>
      </c>
    </row>
    <row r="87" spans="16:16" x14ac:dyDescent="0.3">
      <c r="P87" t="s">
        <v>282</v>
      </c>
    </row>
    <row r="88" spans="16:16" x14ac:dyDescent="0.3">
      <c r="P88" t="s">
        <v>283</v>
      </c>
    </row>
    <row r="89" spans="16:16" x14ac:dyDescent="0.3">
      <c r="P89" t="s">
        <v>284</v>
      </c>
    </row>
    <row r="90" spans="16:16" x14ac:dyDescent="0.3">
      <c r="P90" t="s">
        <v>285</v>
      </c>
    </row>
    <row r="91" spans="16:16" x14ac:dyDescent="0.3">
      <c r="P91" t="s">
        <v>286</v>
      </c>
    </row>
    <row r="92" spans="16:16" x14ac:dyDescent="0.3">
      <c r="P92" t="s">
        <v>287</v>
      </c>
    </row>
    <row r="93" spans="16:16" x14ac:dyDescent="0.3">
      <c r="P93" t="s">
        <v>288</v>
      </c>
    </row>
    <row r="94" spans="16:16" x14ac:dyDescent="0.3">
      <c r="P94" t="s">
        <v>289</v>
      </c>
    </row>
    <row r="95" spans="16:16" x14ac:dyDescent="0.3">
      <c r="P95" t="s">
        <v>290</v>
      </c>
    </row>
    <row r="96" spans="16:16" x14ac:dyDescent="0.3">
      <c r="P96" t="s">
        <v>291</v>
      </c>
    </row>
    <row r="97" spans="16:16" x14ac:dyDescent="0.3">
      <c r="P97" t="s">
        <v>292</v>
      </c>
    </row>
    <row r="98" spans="16:16" x14ac:dyDescent="0.3">
      <c r="P98" t="s">
        <v>293</v>
      </c>
    </row>
    <row r="99" spans="16:16" x14ac:dyDescent="0.3">
      <c r="P99" t="s">
        <v>294</v>
      </c>
    </row>
    <row r="100" spans="16:16" x14ac:dyDescent="0.3">
      <c r="P100" t="s">
        <v>295</v>
      </c>
    </row>
    <row r="101" spans="16:16" x14ac:dyDescent="0.3">
      <c r="P101" t="s">
        <v>296</v>
      </c>
    </row>
    <row r="102" spans="16:16" x14ac:dyDescent="0.3">
      <c r="P102" t="s">
        <v>297</v>
      </c>
    </row>
    <row r="103" spans="16:16" x14ac:dyDescent="0.3">
      <c r="P103" t="s">
        <v>298</v>
      </c>
    </row>
    <row r="104" spans="16:16" x14ac:dyDescent="0.3">
      <c r="P104" t="s">
        <v>299</v>
      </c>
    </row>
    <row r="105" spans="16:16" x14ac:dyDescent="0.3">
      <c r="P105" t="s">
        <v>300</v>
      </c>
    </row>
    <row r="106" spans="16:16" x14ac:dyDescent="0.3">
      <c r="P106" t="s">
        <v>301</v>
      </c>
    </row>
    <row r="107" spans="16:16" x14ac:dyDescent="0.3">
      <c r="P107" t="s">
        <v>302</v>
      </c>
    </row>
    <row r="108" spans="16:16" x14ac:dyDescent="0.3">
      <c r="P108" t="s">
        <v>303</v>
      </c>
    </row>
    <row r="109" spans="16:16" x14ac:dyDescent="0.3">
      <c r="P109" t="s">
        <v>304</v>
      </c>
    </row>
    <row r="110" spans="16:16" x14ac:dyDescent="0.3">
      <c r="P110" t="s">
        <v>305</v>
      </c>
    </row>
    <row r="111" spans="16:16" x14ac:dyDescent="0.3">
      <c r="P111" t="s">
        <v>306</v>
      </c>
    </row>
    <row r="112" spans="16:16" x14ac:dyDescent="0.3">
      <c r="P112" t="s">
        <v>307</v>
      </c>
    </row>
    <row r="113" spans="16:16" x14ac:dyDescent="0.3">
      <c r="P113" t="s">
        <v>308</v>
      </c>
    </row>
    <row r="114" spans="16:16" x14ac:dyDescent="0.3">
      <c r="P114" t="s">
        <v>309</v>
      </c>
    </row>
    <row r="115" spans="16:16" x14ac:dyDescent="0.3">
      <c r="P115" t="s">
        <v>310</v>
      </c>
    </row>
    <row r="116" spans="16:16" x14ac:dyDescent="0.3">
      <c r="P116" t="s">
        <v>311</v>
      </c>
    </row>
    <row r="117" spans="16:16" x14ac:dyDescent="0.3">
      <c r="P117" t="s">
        <v>312</v>
      </c>
    </row>
    <row r="118" spans="16:16" x14ac:dyDescent="0.3">
      <c r="P118" t="s">
        <v>313</v>
      </c>
    </row>
    <row r="119" spans="16:16" x14ac:dyDescent="0.3">
      <c r="P119" t="s">
        <v>314</v>
      </c>
    </row>
    <row r="120" spans="16:16" x14ac:dyDescent="0.3">
      <c r="P120" t="s">
        <v>315</v>
      </c>
    </row>
    <row r="121" spans="16:16" x14ac:dyDescent="0.3">
      <c r="P121" t="s">
        <v>316</v>
      </c>
    </row>
    <row r="122" spans="16:16" x14ac:dyDescent="0.3">
      <c r="P122" t="s">
        <v>317</v>
      </c>
    </row>
    <row r="123" spans="16:16" x14ac:dyDescent="0.3">
      <c r="P123" t="s">
        <v>318</v>
      </c>
    </row>
    <row r="124" spans="16:16" x14ac:dyDescent="0.3">
      <c r="P124" t="s">
        <v>319</v>
      </c>
    </row>
    <row r="125" spans="16:16" x14ac:dyDescent="0.3">
      <c r="P125" t="s">
        <v>320</v>
      </c>
    </row>
    <row r="126" spans="16:16" x14ac:dyDescent="0.3">
      <c r="P126" t="s">
        <v>321</v>
      </c>
    </row>
    <row r="127" spans="16:16" x14ac:dyDescent="0.3">
      <c r="P127" t="s">
        <v>322</v>
      </c>
    </row>
    <row r="128" spans="16:16" x14ac:dyDescent="0.3">
      <c r="P128" t="s">
        <v>323</v>
      </c>
    </row>
    <row r="129" spans="16:16" x14ac:dyDescent="0.3">
      <c r="P129" t="s">
        <v>324</v>
      </c>
    </row>
    <row r="130" spans="16:16" x14ac:dyDescent="0.3">
      <c r="P130" t="s">
        <v>325</v>
      </c>
    </row>
    <row r="131" spans="16:16" x14ac:dyDescent="0.3">
      <c r="P131" t="s">
        <v>326</v>
      </c>
    </row>
    <row r="132" spans="16:16" x14ac:dyDescent="0.3">
      <c r="P132" t="s">
        <v>327</v>
      </c>
    </row>
    <row r="133" spans="16:16" x14ac:dyDescent="0.3">
      <c r="P133" t="s">
        <v>328</v>
      </c>
    </row>
    <row r="134" spans="16:16" x14ac:dyDescent="0.3">
      <c r="P134" t="s">
        <v>329</v>
      </c>
    </row>
    <row r="135" spans="16:16" x14ac:dyDescent="0.3">
      <c r="P135" t="s">
        <v>330</v>
      </c>
    </row>
    <row r="136" spans="16:16" x14ac:dyDescent="0.3">
      <c r="P136" t="s">
        <v>331</v>
      </c>
    </row>
    <row r="137" spans="16:16" x14ac:dyDescent="0.3">
      <c r="P137" t="s">
        <v>332</v>
      </c>
    </row>
    <row r="138" spans="16:16" x14ac:dyDescent="0.3">
      <c r="P138" t="s">
        <v>333</v>
      </c>
    </row>
    <row r="139" spans="16:16" x14ac:dyDescent="0.3">
      <c r="P139" t="s">
        <v>334</v>
      </c>
    </row>
    <row r="140" spans="16:16" x14ac:dyDescent="0.3">
      <c r="P140" t="s">
        <v>335</v>
      </c>
    </row>
    <row r="141" spans="16:16" x14ac:dyDescent="0.3">
      <c r="P141" t="s">
        <v>336</v>
      </c>
    </row>
    <row r="142" spans="16:16" x14ac:dyDescent="0.3">
      <c r="P142" t="s">
        <v>337</v>
      </c>
    </row>
    <row r="143" spans="16:16" x14ac:dyDescent="0.3">
      <c r="P143" t="s">
        <v>338</v>
      </c>
    </row>
    <row r="144" spans="16:16" x14ac:dyDescent="0.3">
      <c r="P144" t="s">
        <v>339</v>
      </c>
    </row>
    <row r="145" spans="16:16" x14ac:dyDescent="0.3">
      <c r="P145" t="s">
        <v>340</v>
      </c>
    </row>
    <row r="146" spans="16:16" x14ac:dyDescent="0.3">
      <c r="P146" t="s">
        <v>341</v>
      </c>
    </row>
    <row r="147" spans="16:16" x14ac:dyDescent="0.3">
      <c r="P147" t="s">
        <v>342</v>
      </c>
    </row>
    <row r="148" spans="16:16" x14ac:dyDescent="0.3">
      <c r="P148" t="s">
        <v>343</v>
      </c>
    </row>
    <row r="149" spans="16:16" x14ac:dyDescent="0.3">
      <c r="P149" t="s">
        <v>344</v>
      </c>
    </row>
    <row r="150" spans="16:16" x14ac:dyDescent="0.3">
      <c r="P150" t="s">
        <v>345</v>
      </c>
    </row>
    <row r="151" spans="16:16" x14ac:dyDescent="0.3">
      <c r="P151" t="s">
        <v>346</v>
      </c>
    </row>
    <row r="152" spans="16:16" x14ac:dyDescent="0.3">
      <c r="P152" t="s">
        <v>347</v>
      </c>
    </row>
    <row r="153" spans="16:16" x14ac:dyDescent="0.3">
      <c r="P153" t="s">
        <v>348</v>
      </c>
    </row>
    <row r="154" spans="16:16" x14ac:dyDescent="0.3">
      <c r="P154" t="s">
        <v>349</v>
      </c>
    </row>
    <row r="155" spans="16:16" x14ac:dyDescent="0.3">
      <c r="P155" t="s">
        <v>350</v>
      </c>
    </row>
    <row r="156" spans="16:16" x14ac:dyDescent="0.3">
      <c r="P156" t="s">
        <v>351</v>
      </c>
    </row>
    <row r="157" spans="16:16" x14ac:dyDescent="0.3">
      <c r="P157" t="s">
        <v>352</v>
      </c>
    </row>
    <row r="158" spans="16:16" x14ac:dyDescent="0.3">
      <c r="P158" t="s">
        <v>353</v>
      </c>
    </row>
    <row r="159" spans="16:16" x14ac:dyDescent="0.3">
      <c r="P159" t="s">
        <v>354</v>
      </c>
    </row>
    <row r="160" spans="16:16" x14ac:dyDescent="0.3">
      <c r="P160" t="s">
        <v>355</v>
      </c>
    </row>
    <row r="161" spans="16:16" x14ac:dyDescent="0.3">
      <c r="P161" t="s">
        <v>356</v>
      </c>
    </row>
    <row r="162" spans="16:16" x14ac:dyDescent="0.3">
      <c r="P162" t="s">
        <v>357</v>
      </c>
    </row>
    <row r="163" spans="16:16" x14ac:dyDescent="0.3">
      <c r="P163" t="s">
        <v>358</v>
      </c>
    </row>
    <row r="164" spans="16:16" x14ac:dyDescent="0.3">
      <c r="P164" t="s">
        <v>359</v>
      </c>
    </row>
    <row r="165" spans="16:16" x14ac:dyDescent="0.3">
      <c r="P165" t="s">
        <v>360</v>
      </c>
    </row>
    <row r="166" spans="16:16" x14ac:dyDescent="0.3">
      <c r="P166" t="s">
        <v>361</v>
      </c>
    </row>
    <row r="167" spans="16:16" x14ac:dyDescent="0.3">
      <c r="P167" t="s">
        <v>362</v>
      </c>
    </row>
    <row r="168" spans="16:16" x14ac:dyDescent="0.3">
      <c r="P168" t="s">
        <v>363</v>
      </c>
    </row>
    <row r="169" spans="16:16" x14ac:dyDescent="0.3">
      <c r="P169" t="s">
        <v>364</v>
      </c>
    </row>
    <row r="170" spans="16:16" x14ac:dyDescent="0.3">
      <c r="P170" t="s">
        <v>365</v>
      </c>
    </row>
    <row r="171" spans="16:16" x14ac:dyDescent="0.3">
      <c r="P171" t="s">
        <v>366</v>
      </c>
    </row>
    <row r="172" spans="16:16" x14ac:dyDescent="0.3">
      <c r="P172" t="s">
        <v>367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F51-008D-4F5B-868A-4F9398EEF9B3}">
  <dimension ref="C1:P130"/>
  <sheetViews>
    <sheetView topLeftCell="A5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11</v>
      </c>
    </row>
    <row r="7" spans="3:16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P7" t="s">
        <v>244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  <c r="P8" t="s">
        <v>245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  <c r="P9" t="s">
        <v>246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P10" t="s">
        <v>247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  <c r="P11" t="s">
        <v>248</v>
      </c>
    </row>
    <row r="12" spans="3:16" x14ac:dyDescent="0.3">
      <c r="C12" t="str">
        <f t="shared" si="0"/>
        <v>"Ave_A22",</v>
      </c>
      <c r="J12" t="str">
        <f t="shared" si="1"/>
        <v>"Ave_A22",</v>
      </c>
      <c r="L12" t="s">
        <v>244</v>
      </c>
      <c r="M12" t="str">
        <f>+"(temp."&amp;J12</f>
        <v>(temp."Ave_A22",</v>
      </c>
      <c r="P12" t="s">
        <v>249</v>
      </c>
    </row>
    <row r="13" spans="3:16" x14ac:dyDescent="0.3">
      <c r="C13" t="str">
        <f t="shared" si="0"/>
        <v>"Ave_B22",</v>
      </c>
      <c r="J13" t="str">
        <f t="shared" si="1"/>
        <v>"Ave_B22",</v>
      </c>
      <c r="L13" t="s">
        <v>245</v>
      </c>
      <c r="M13" t="str">
        <f t="shared" ref="M13:M25" si="2">+"temp."&amp;J13</f>
        <v>temp."Ave_B22",</v>
      </c>
      <c r="P13" t="s">
        <v>250</v>
      </c>
    </row>
    <row r="14" spans="3:16" x14ac:dyDescent="0.3">
      <c r="C14" t="str">
        <f t="shared" si="0"/>
        <v>"Ave_A23",</v>
      </c>
      <c r="J14" t="str">
        <f t="shared" si="1"/>
        <v>"Ave_A23",</v>
      </c>
      <c r="L14" t="s">
        <v>246</v>
      </c>
      <c r="M14" t="str">
        <f t="shared" si="2"/>
        <v>temp."Ave_A23",</v>
      </c>
      <c r="P14" t="s">
        <v>251</v>
      </c>
    </row>
    <row r="15" spans="3:16" x14ac:dyDescent="0.3">
      <c r="C15" t="str">
        <f t="shared" si="0"/>
        <v>"Ave_B23",</v>
      </c>
      <c r="J15" t="str">
        <f t="shared" si="1"/>
        <v>"Ave_B23",</v>
      </c>
      <c r="L15" t="s">
        <v>247</v>
      </c>
      <c r="M15" t="str">
        <f t="shared" si="2"/>
        <v>temp."Ave_B23",</v>
      </c>
      <c r="P15" t="s">
        <v>252</v>
      </c>
    </row>
    <row r="16" spans="3:16" x14ac:dyDescent="0.3">
      <c r="C16" t="str">
        <f t="shared" si="0"/>
        <v>"Ave_A24",</v>
      </c>
      <c r="J16" t="str">
        <f t="shared" si="1"/>
        <v>"Ave_A24",</v>
      </c>
      <c r="L16" t="s">
        <v>248</v>
      </c>
      <c r="M16" t="str">
        <f t="shared" si="2"/>
        <v>temp."Ave_A24",</v>
      </c>
      <c r="P16" t="s">
        <v>253</v>
      </c>
    </row>
    <row r="17" spans="3:16" x14ac:dyDescent="0.3">
      <c r="C17" t="str">
        <f t="shared" si="0"/>
        <v>"Ave_B24",</v>
      </c>
      <c r="J17" t="str">
        <f t="shared" si="1"/>
        <v>"Ave_B24",</v>
      </c>
      <c r="L17" t="s">
        <v>249</v>
      </c>
      <c r="M17" t="str">
        <f t="shared" si="2"/>
        <v>temp."Ave_B24",</v>
      </c>
      <c r="P17" t="s">
        <v>254</v>
      </c>
    </row>
    <row r="18" spans="3:16" x14ac:dyDescent="0.3">
      <c r="C18" t="str">
        <f t="shared" si="0"/>
        <v>"Ave_A25",</v>
      </c>
      <c r="J18" t="str">
        <f t="shared" si="1"/>
        <v>"Ave_A25",</v>
      </c>
      <c r="L18" t="s">
        <v>250</v>
      </c>
      <c r="M18" t="str">
        <f t="shared" si="2"/>
        <v>temp."Ave_A25",</v>
      </c>
      <c r="P18" t="s">
        <v>255</v>
      </c>
    </row>
    <row r="19" spans="3:16" x14ac:dyDescent="0.3">
      <c r="C19" t="str">
        <f t="shared" si="0"/>
        <v>"Ave_B25",</v>
      </c>
      <c r="J19" t="str">
        <f t="shared" si="1"/>
        <v>"Ave_B25",</v>
      </c>
      <c r="L19" t="s">
        <v>251</v>
      </c>
      <c r="M19" t="str">
        <f t="shared" si="2"/>
        <v>temp."Ave_B25",</v>
      </c>
      <c r="P19" t="s">
        <v>256</v>
      </c>
    </row>
    <row r="20" spans="3:16" x14ac:dyDescent="0.3">
      <c r="C20" t="str">
        <f t="shared" si="0"/>
        <v>"Ave_A26",</v>
      </c>
      <c r="J20" t="str">
        <f t="shared" si="1"/>
        <v>"Ave_A26",</v>
      </c>
      <c r="L20" t="s">
        <v>252</v>
      </c>
      <c r="M20" t="str">
        <f t="shared" si="2"/>
        <v>temp."Ave_A26",</v>
      </c>
      <c r="P20" t="s">
        <v>257</v>
      </c>
    </row>
    <row r="21" spans="3:16" x14ac:dyDescent="0.3">
      <c r="C21" t="str">
        <f t="shared" si="0"/>
        <v>"Ave_B26",</v>
      </c>
      <c r="J21" t="str">
        <f t="shared" si="1"/>
        <v>"Ave_B26",</v>
      </c>
      <c r="L21" t="s">
        <v>253</v>
      </c>
      <c r="M21" t="str">
        <f t="shared" si="2"/>
        <v>temp."Ave_B26",</v>
      </c>
      <c r="P21" t="s">
        <v>258</v>
      </c>
    </row>
    <row r="22" spans="3:16" x14ac:dyDescent="0.3">
      <c r="C22" t="str">
        <f t="shared" si="0"/>
        <v>"Ave_A27",</v>
      </c>
      <c r="J22" t="str">
        <f t="shared" si="1"/>
        <v>"Ave_A27",</v>
      </c>
      <c r="L22" t="s">
        <v>254</v>
      </c>
      <c r="M22" t="str">
        <f t="shared" si="2"/>
        <v>temp."Ave_A27",</v>
      </c>
      <c r="P22" t="s">
        <v>259</v>
      </c>
    </row>
    <row r="23" spans="3:16" x14ac:dyDescent="0.3">
      <c r="C23" t="str">
        <f t="shared" si="0"/>
        <v>"Ave_B27",</v>
      </c>
      <c r="J23" t="str">
        <f t="shared" si="1"/>
        <v>"Ave_B27",</v>
      </c>
      <c r="L23" t="s">
        <v>255</v>
      </c>
      <c r="M23" t="str">
        <f t="shared" si="2"/>
        <v>temp."Ave_B27",</v>
      </c>
      <c r="P23" t="s">
        <v>260</v>
      </c>
    </row>
    <row r="24" spans="3:16" x14ac:dyDescent="0.3">
      <c r="C24" t="str">
        <f t="shared" si="0"/>
        <v>"Ave_A28",</v>
      </c>
      <c r="J24" t="str">
        <f t="shared" si="1"/>
        <v>"Ave_A28",</v>
      </c>
      <c r="L24" t="s">
        <v>256</v>
      </c>
      <c r="M24" t="str">
        <f t="shared" si="2"/>
        <v>temp."Ave_A28",</v>
      </c>
      <c r="P24" t="s">
        <v>261</v>
      </c>
    </row>
    <row r="25" spans="3:16" x14ac:dyDescent="0.3">
      <c r="C25" t="str">
        <f t="shared" si="0"/>
        <v>"Ave_B28"</v>
      </c>
      <c r="J25" t="str">
        <f>+""""&amp;L25&amp;""""</f>
        <v>"Ave_B28"</v>
      </c>
      <c r="L25" t="s">
        <v>257</v>
      </c>
      <c r="M25" t="str">
        <f>+"temp."&amp;J25&amp;")"</f>
        <v>temp."Ave_B28")</v>
      </c>
      <c r="P25" t="s">
        <v>262</v>
      </c>
    </row>
    <row r="26" spans="3:16" x14ac:dyDescent="0.3">
      <c r="C26" t="str">
        <f>+"FROM "&amp;J26</f>
        <v>FROM "Aves"</v>
      </c>
      <c r="J26" t="str">
        <f>+""""&amp;L26&amp;""""</f>
        <v>"Aves"</v>
      </c>
      <c r="L26" t="s">
        <v>201</v>
      </c>
      <c r="P26" t="s">
        <v>263</v>
      </c>
    </row>
    <row r="27" spans="3:16" x14ac:dyDescent="0.3">
      <c r="C27" t="s">
        <v>1</v>
      </c>
      <c r="P27" t="s">
        <v>264</v>
      </c>
    </row>
    <row r="28" spans="3:16" x14ac:dyDescent="0.3">
      <c r="C28" t="s">
        <v>2</v>
      </c>
      <c r="P28" t="s">
        <v>265</v>
      </c>
    </row>
    <row r="29" spans="3:16" x14ac:dyDescent="0.3">
      <c r="C29" t="str">
        <f>+C35&amp;M12&amp;M13&amp;M14&amp;M15&amp;M16&amp;M17&amp;M18&amp;M19&amp;M20&amp;M21&amp;M22&amp;M23&amp;M24&amp;M25</f>
        <v>("Valor" FOR "Especie"  in (temp."Ave_A22",temp."Ave_B22",temp."Ave_A23",temp."Ave_B23",temp."Ave_A24",temp."Ave_B24",temp."Ave_A25",temp."Ave_B25",temp."Ave_A26",temp."Ave_B26",temp."Ave_A27",temp."Ave_B27",temp."Ave_A28",temp."Ave_B28")</v>
      </c>
      <c r="P29" t="s">
        <v>266</v>
      </c>
    </row>
    <row r="30" spans="3:16" x14ac:dyDescent="0.3">
      <c r="C30" t="s">
        <v>4</v>
      </c>
      <c r="P30" t="s">
        <v>267</v>
      </c>
    </row>
    <row r="31" spans="3:16" x14ac:dyDescent="0.3">
      <c r="P31" t="s">
        <v>268</v>
      </c>
    </row>
    <row r="32" spans="3:16" x14ac:dyDescent="0.3">
      <c r="P32" t="s">
        <v>269</v>
      </c>
    </row>
    <row r="33" spans="3:16" x14ac:dyDescent="0.3">
      <c r="P33" t="s">
        <v>270</v>
      </c>
    </row>
    <row r="34" spans="3:16" x14ac:dyDescent="0.3">
      <c r="P34" t="s">
        <v>271</v>
      </c>
    </row>
    <row r="35" spans="3:16" x14ac:dyDescent="0.3">
      <c r="C35" s="1" t="s">
        <v>37</v>
      </c>
      <c r="P35" t="s">
        <v>272</v>
      </c>
    </row>
    <row r="36" spans="3:16" x14ac:dyDescent="0.3">
      <c r="C36" t="s">
        <v>3</v>
      </c>
      <c r="P36" t="s">
        <v>273</v>
      </c>
    </row>
    <row r="37" spans="3:16" x14ac:dyDescent="0.3">
      <c r="P37" t="s">
        <v>274</v>
      </c>
    </row>
    <row r="38" spans="3:16" x14ac:dyDescent="0.3">
      <c r="P38" t="s">
        <v>275</v>
      </c>
    </row>
    <row r="39" spans="3:16" x14ac:dyDescent="0.3">
      <c r="P39" t="s">
        <v>276</v>
      </c>
    </row>
    <row r="40" spans="3:16" x14ac:dyDescent="0.3">
      <c r="P40" t="s">
        <v>277</v>
      </c>
    </row>
    <row r="41" spans="3:16" x14ac:dyDescent="0.3">
      <c r="P41" t="s">
        <v>278</v>
      </c>
    </row>
    <row r="42" spans="3:16" x14ac:dyDescent="0.3">
      <c r="P42" t="s">
        <v>279</v>
      </c>
    </row>
    <row r="43" spans="3:16" x14ac:dyDescent="0.3">
      <c r="P43" t="s">
        <v>280</v>
      </c>
    </row>
    <row r="44" spans="3:16" x14ac:dyDescent="0.3">
      <c r="P44" t="s">
        <v>281</v>
      </c>
    </row>
    <row r="45" spans="3:16" x14ac:dyDescent="0.3">
      <c r="P45" t="s">
        <v>282</v>
      </c>
    </row>
    <row r="46" spans="3:16" x14ac:dyDescent="0.3">
      <c r="P46" t="s">
        <v>283</v>
      </c>
    </row>
    <row r="47" spans="3:16" x14ac:dyDescent="0.3">
      <c r="P47" t="s">
        <v>284</v>
      </c>
    </row>
    <row r="48" spans="3:16" x14ac:dyDescent="0.3">
      <c r="P48" t="s">
        <v>285</v>
      </c>
    </row>
    <row r="49" spans="16:16" x14ac:dyDescent="0.3">
      <c r="P49" t="s">
        <v>286</v>
      </c>
    </row>
    <row r="50" spans="16:16" x14ac:dyDescent="0.3">
      <c r="P50" t="s">
        <v>287</v>
      </c>
    </row>
    <row r="51" spans="16:16" x14ac:dyDescent="0.3">
      <c r="P51" t="s">
        <v>288</v>
      </c>
    </row>
    <row r="52" spans="16:16" x14ac:dyDescent="0.3">
      <c r="P52" t="s">
        <v>289</v>
      </c>
    </row>
    <row r="53" spans="16:16" x14ac:dyDescent="0.3">
      <c r="P53" t="s">
        <v>290</v>
      </c>
    </row>
    <row r="54" spans="16:16" x14ac:dyDescent="0.3">
      <c r="P54" t="s">
        <v>291</v>
      </c>
    </row>
    <row r="55" spans="16:16" x14ac:dyDescent="0.3">
      <c r="P55" t="s">
        <v>292</v>
      </c>
    </row>
    <row r="56" spans="16:16" x14ac:dyDescent="0.3">
      <c r="P56" t="s">
        <v>293</v>
      </c>
    </row>
    <row r="57" spans="16:16" x14ac:dyDescent="0.3">
      <c r="P57" t="s">
        <v>294</v>
      </c>
    </row>
    <row r="58" spans="16:16" x14ac:dyDescent="0.3">
      <c r="P58" t="s">
        <v>295</v>
      </c>
    </row>
    <row r="59" spans="16:16" x14ac:dyDescent="0.3">
      <c r="P59" t="s">
        <v>296</v>
      </c>
    </row>
    <row r="60" spans="16:16" x14ac:dyDescent="0.3">
      <c r="P60" t="s">
        <v>297</v>
      </c>
    </row>
    <row r="61" spans="16:16" x14ac:dyDescent="0.3">
      <c r="P61" t="s">
        <v>298</v>
      </c>
    </row>
    <row r="62" spans="16:16" x14ac:dyDescent="0.3">
      <c r="P62" t="s">
        <v>299</v>
      </c>
    </row>
    <row r="63" spans="16:16" x14ac:dyDescent="0.3">
      <c r="P63" t="s">
        <v>300</v>
      </c>
    </row>
    <row r="64" spans="16:16" x14ac:dyDescent="0.3">
      <c r="P64" t="s">
        <v>301</v>
      </c>
    </row>
    <row r="65" spans="16:16" x14ac:dyDescent="0.3">
      <c r="P65" t="s">
        <v>302</v>
      </c>
    </row>
    <row r="66" spans="16:16" x14ac:dyDescent="0.3">
      <c r="P66" t="s">
        <v>303</v>
      </c>
    </row>
    <row r="67" spans="16:16" x14ac:dyDescent="0.3">
      <c r="P67" t="s">
        <v>304</v>
      </c>
    </row>
    <row r="68" spans="16:16" x14ac:dyDescent="0.3">
      <c r="P68" t="s">
        <v>305</v>
      </c>
    </row>
    <row r="69" spans="16:16" x14ac:dyDescent="0.3">
      <c r="P69" t="s">
        <v>306</v>
      </c>
    </row>
    <row r="70" spans="16:16" x14ac:dyDescent="0.3">
      <c r="P70" t="s">
        <v>307</v>
      </c>
    </row>
    <row r="71" spans="16:16" x14ac:dyDescent="0.3">
      <c r="P71" t="s">
        <v>308</v>
      </c>
    </row>
    <row r="72" spans="16:16" x14ac:dyDescent="0.3">
      <c r="P72" t="s">
        <v>309</v>
      </c>
    </row>
    <row r="73" spans="16:16" x14ac:dyDescent="0.3">
      <c r="P73" t="s">
        <v>310</v>
      </c>
    </row>
    <row r="74" spans="16:16" x14ac:dyDescent="0.3">
      <c r="P74" t="s">
        <v>311</v>
      </c>
    </row>
    <row r="75" spans="16:16" x14ac:dyDescent="0.3">
      <c r="P75" t="s">
        <v>312</v>
      </c>
    </row>
    <row r="76" spans="16:16" x14ac:dyDescent="0.3">
      <c r="P76" t="s">
        <v>313</v>
      </c>
    </row>
    <row r="77" spans="16:16" x14ac:dyDescent="0.3">
      <c r="P77" t="s">
        <v>314</v>
      </c>
    </row>
    <row r="78" spans="16:16" x14ac:dyDescent="0.3">
      <c r="P78" t="s">
        <v>315</v>
      </c>
    </row>
    <row r="79" spans="16:16" x14ac:dyDescent="0.3">
      <c r="P79" t="s">
        <v>316</v>
      </c>
    </row>
    <row r="80" spans="16:16" x14ac:dyDescent="0.3">
      <c r="P80" t="s">
        <v>317</v>
      </c>
    </row>
    <row r="81" spans="16:16" x14ac:dyDescent="0.3">
      <c r="P81" t="s">
        <v>318</v>
      </c>
    </row>
    <row r="82" spans="16:16" x14ac:dyDescent="0.3">
      <c r="P82" t="s">
        <v>319</v>
      </c>
    </row>
    <row r="83" spans="16:16" x14ac:dyDescent="0.3">
      <c r="P83" t="s">
        <v>320</v>
      </c>
    </row>
    <row r="84" spans="16:16" x14ac:dyDescent="0.3">
      <c r="P84" t="s">
        <v>321</v>
      </c>
    </row>
    <row r="85" spans="16:16" x14ac:dyDescent="0.3">
      <c r="P85" t="s">
        <v>322</v>
      </c>
    </row>
    <row r="86" spans="16:16" x14ac:dyDescent="0.3">
      <c r="P86" t="s">
        <v>323</v>
      </c>
    </row>
    <row r="87" spans="16:16" x14ac:dyDescent="0.3">
      <c r="P87" t="s">
        <v>324</v>
      </c>
    </row>
    <row r="88" spans="16:16" x14ac:dyDescent="0.3">
      <c r="P88" t="s">
        <v>325</v>
      </c>
    </row>
    <row r="89" spans="16:16" x14ac:dyDescent="0.3">
      <c r="P89" t="s">
        <v>326</v>
      </c>
    </row>
    <row r="90" spans="16:16" x14ac:dyDescent="0.3">
      <c r="P90" t="s">
        <v>327</v>
      </c>
    </row>
    <row r="91" spans="16:16" x14ac:dyDescent="0.3">
      <c r="P91" t="s">
        <v>328</v>
      </c>
    </row>
    <row r="92" spans="16:16" x14ac:dyDescent="0.3">
      <c r="P92" t="s">
        <v>329</v>
      </c>
    </row>
    <row r="93" spans="16:16" x14ac:dyDescent="0.3">
      <c r="P93" t="s">
        <v>330</v>
      </c>
    </row>
    <row r="94" spans="16:16" x14ac:dyDescent="0.3">
      <c r="P94" t="s">
        <v>331</v>
      </c>
    </row>
    <row r="95" spans="16:16" x14ac:dyDescent="0.3">
      <c r="P95" t="s">
        <v>332</v>
      </c>
    </row>
    <row r="96" spans="16:16" x14ac:dyDescent="0.3">
      <c r="P96" t="s">
        <v>333</v>
      </c>
    </row>
    <row r="97" spans="16:16" x14ac:dyDescent="0.3">
      <c r="P97" t="s">
        <v>334</v>
      </c>
    </row>
    <row r="98" spans="16:16" x14ac:dyDescent="0.3">
      <c r="P98" t="s">
        <v>335</v>
      </c>
    </row>
    <row r="99" spans="16:16" x14ac:dyDescent="0.3">
      <c r="P99" t="s">
        <v>336</v>
      </c>
    </row>
    <row r="100" spans="16:16" x14ac:dyDescent="0.3">
      <c r="P100" t="s">
        <v>337</v>
      </c>
    </row>
    <row r="101" spans="16:16" x14ac:dyDescent="0.3">
      <c r="P101" t="s">
        <v>338</v>
      </c>
    </row>
    <row r="102" spans="16:16" x14ac:dyDescent="0.3">
      <c r="P102" t="s">
        <v>339</v>
      </c>
    </row>
    <row r="103" spans="16:16" x14ac:dyDescent="0.3">
      <c r="P103" t="s">
        <v>340</v>
      </c>
    </row>
    <row r="104" spans="16:16" x14ac:dyDescent="0.3">
      <c r="P104" t="s">
        <v>341</v>
      </c>
    </row>
    <row r="105" spans="16:16" x14ac:dyDescent="0.3">
      <c r="P105" t="s">
        <v>342</v>
      </c>
    </row>
    <row r="106" spans="16:16" x14ac:dyDescent="0.3">
      <c r="P106" t="s">
        <v>343</v>
      </c>
    </row>
    <row r="107" spans="16:16" x14ac:dyDescent="0.3">
      <c r="P107" t="s">
        <v>344</v>
      </c>
    </row>
    <row r="108" spans="16:16" x14ac:dyDescent="0.3">
      <c r="P108" t="s">
        <v>345</v>
      </c>
    </row>
    <row r="109" spans="16:16" x14ac:dyDescent="0.3">
      <c r="P109" t="s">
        <v>346</v>
      </c>
    </row>
    <row r="110" spans="16:16" x14ac:dyDescent="0.3">
      <c r="P110" t="s">
        <v>347</v>
      </c>
    </row>
    <row r="111" spans="16:16" x14ac:dyDescent="0.3">
      <c r="P111" t="s">
        <v>348</v>
      </c>
    </row>
    <row r="112" spans="16:16" x14ac:dyDescent="0.3">
      <c r="P112" t="s">
        <v>349</v>
      </c>
    </row>
    <row r="113" spans="16:16" x14ac:dyDescent="0.3">
      <c r="P113" t="s">
        <v>350</v>
      </c>
    </row>
    <row r="114" spans="16:16" x14ac:dyDescent="0.3">
      <c r="P114" t="s">
        <v>351</v>
      </c>
    </row>
    <row r="115" spans="16:16" x14ac:dyDescent="0.3">
      <c r="P115" t="s">
        <v>352</v>
      </c>
    </row>
    <row r="116" spans="16:16" x14ac:dyDescent="0.3">
      <c r="P116" t="s">
        <v>353</v>
      </c>
    </row>
    <row r="117" spans="16:16" x14ac:dyDescent="0.3">
      <c r="P117" t="s">
        <v>354</v>
      </c>
    </row>
    <row r="118" spans="16:16" x14ac:dyDescent="0.3">
      <c r="P118" t="s">
        <v>355</v>
      </c>
    </row>
    <row r="119" spans="16:16" x14ac:dyDescent="0.3">
      <c r="P119" t="s">
        <v>356</v>
      </c>
    </row>
    <row r="120" spans="16:16" x14ac:dyDescent="0.3">
      <c r="P120" t="s">
        <v>357</v>
      </c>
    </row>
    <row r="121" spans="16:16" x14ac:dyDescent="0.3">
      <c r="P121" t="s">
        <v>358</v>
      </c>
    </row>
    <row r="122" spans="16:16" x14ac:dyDescent="0.3">
      <c r="P122" t="s">
        <v>359</v>
      </c>
    </row>
    <row r="123" spans="16:16" x14ac:dyDescent="0.3">
      <c r="P123" t="s">
        <v>360</v>
      </c>
    </row>
    <row r="124" spans="16:16" x14ac:dyDescent="0.3">
      <c r="P124" t="s">
        <v>361</v>
      </c>
    </row>
    <row r="125" spans="16:16" x14ac:dyDescent="0.3">
      <c r="P125" t="s">
        <v>362</v>
      </c>
    </row>
    <row r="126" spans="16:16" x14ac:dyDescent="0.3">
      <c r="P126" t="s">
        <v>363</v>
      </c>
    </row>
    <row r="127" spans="16:16" x14ac:dyDescent="0.3">
      <c r="P127" t="s">
        <v>364</v>
      </c>
    </row>
    <row r="128" spans="16:16" x14ac:dyDescent="0.3">
      <c r="P128" t="s">
        <v>365</v>
      </c>
    </row>
    <row r="129" spans="16:16" x14ac:dyDescent="0.3">
      <c r="P129" t="s">
        <v>366</v>
      </c>
    </row>
    <row r="130" spans="16:16" x14ac:dyDescent="0.3">
      <c r="P130" t="s">
        <v>367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A9CA7-D5FE-437E-A0D0-88142B33B4F4}">
  <dimension ref="C1:P130"/>
  <sheetViews>
    <sheetView topLeftCell="A5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11</v>
      </c>
    </row>
    <row r="7" spans="3:16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6" x14ac:dyDescent="0.3">
      <c r="C12" t="str">
        <f t="shared" si="0"/>
        <v>"Ave_A29",</v>
      </c>
      <c r="J12" t="str">
        <f t="shared" si="1"/>
        <v>"Ave_A29",</v>
      </c>
      <c r="L12" t="s">
        <v>258</v>
      </c>
      <c r="M12" t="str">
        <f>+"(temp."&amp;J12</f>
        <v>(temp."Ave_A29",</v>
      </c>
    </row>
    <row r="13" spans="3:16" x14ac:dyDescent="0.3">
      <c r="C13" t="str">
        <f t="shared" si="0"/>
        <v>"Ave_B29",</v>
      </c>
      <c r="J13" t="str">
        <f t="shared" si="1"/>
        <v>"Ave_B29",</v>
      </c>
      <c r="L13" t="s">
        <v>259</v>
      </c>
      <c r="M13" t="str">
        <f t="shared" ref="M13:M25" si="2">+"temp."&amp;J13</f>
        <v>temp."Ave_B29",</v>
      </c>
    </row>
    <row r="14" spans="3:16" x14ac:dyDescent="0.3">
      <c r="C14" t="str">
        <f t="shared" si="0"/>
        <v>"Ave_A30",</v>
      </c>
      <c r="J14" t="str">
        <f t="shared" si="1"/>
        <v>"Ave_A30",</v>
      </c>
      <c r="L14" t="s">
        <v>260</v>
      </c>
      <c r="M14" t="str">
        <f t="shared" si="2"/>
        <v>temp."Ave_A30",</v>
      </c>
    </row>
    <row r="15" spans="3:16" x14ac:dyDescent="0.3">
      <c r="C15" t="str">
        <f t="shared" si="0"/>
        <v>"Ave_B30",</v>
      </c>
      <c r="J15" t="str">
        <f t="shared" si="1"/>
        <v>"Ave_B30",</v>
      </c>
      <c r="L15" t="s">
        <v>261</v>
      </c>
      <c r="M15" t="str">
        <f t="shared" si="2"/>
        <v>temp."Ave_B30",</v>
      </c>
    </row>
    <row r="16" spans="3:16" x14ac:dyDescent="0.3">
      <c r="C16" t="str">
        <f t="shared" si="0"/>
        <v>"Ave_A31",</v>
      </c>
      <c r="J16" t="str">
        <f t="shared" si="1"/>
        <v>"Ave_A31",</v>
      </c>
      <c r="L16" t="s">
        <v>262</v>
      </c>
      <c r="M16" t="str">
        <f t="shared" si="2"/>
        <v>temp."Ave_A31",</v>
      </c>
    </row>
    <row r="17" spans="3:16" x14ac:dyDescent="0.3">
      <c r="C17" t="str">
        <f t="shared" si="0"/>
        <v>"Ave_B31",</v>
      </c>
      <c r="J17" t="str">
        <f t="shared" si="1"/>
        <v>"Ave_B31",</v>
      </c>
      <c r="L17" t="s">
        <v>263</v>
      </c>
      <c r="M17" t="str">
        <f t="shared" si="2"/>
        <v>temp."Ave_B31",</v>
      </c>
    </row>
    <row r="18" spans="3:16" x14ac:dyDescent="0.3">
      <c r="C18" t="str">
        <f t="shared" si="0"/>
        <v>"Ave_A32",</v>
      </c>
      <c r="J18" t="str">
        <f t="shared" si="1"/>
        <v>"Ave_A32",</v>
      </c>
      <c r="L18" t="s">
        <v>264</v>
      </c>
      <c r="M18" t="str">
        <f t="shared" si="2"/>
        <v>temp."Ave_A32",</v>
      </c>
    </row>
    <row r="19" spans="3:16" x14ac:dyDescent="0.3">
      <c r="C19" t="str">
        <f t="shared" si="0"/>
        <v>"Ave_B32",</v>
      </c>
      <c r="J19" t="str">
        <f t="shared" si="1"/>
        <v>"Ave_B32",</v>
      </c>
      <c r="L19" t="s">
        <v>265</v>
      </c>
      <c r="M19" t="str">
        <f t="shared" si="2"/>
        <v>temp."Ave_B32",</v>
      </c>
    </row>
    <row r="20" spans="3:16" x14ac:dyDescent="0.3">
      <c r="C20" t="str">
        <f t="shared" si="0"/>
        <v>"Ave_A33",</v>
      </c>
      <c r="J20" t="str">
        <f t="shared" si="1"/>
        <v>"Ave_A33",</v>
      </c>
      <c r="L20" t="s">
        <v>266</v>
      </c>
      <c r="M20" t="str">
        <f t="shared" si="2"/>
        <v>temp."Ave_A33",</v>
      </c>
    </row>
    <row r="21" spans="3:16" x14ac:dyDescent="0.3">
      <c r="C21" t="str">
        <f t="shared" si="0"/>
        <v>"Ave_B33",</v>
      </c>
      <c r="J21" t="str">
        <f t="shared" si="1"/>
        <v>"Ave_B33",</v>
      </c>
      <c r="L21" t="s">
        <v>267</v>
      </c>
      <c r="M21" t="str">
        <f t="shared" si="2"/>
        <v>temp."Ave_B33",</v>
      </c>
      <c r="P21" t="s">
        <v>258</v>
      </c>
    </row>
    <row r="22" spans="3:16" x14ac:dyDescent="0.3">
      <c r="C22" t="str">
        <f t="shared" si="0"/>
        <v>"Ave_A34",</v>
      </c>
      <c r="J22" t="str">
        <f t="shared" si="1"/>
        <v>"Ave_A34",</v>
      </c>
      <c r="L22" t="s">
        <v>268</v>
      </c>
      <c r="M22" t="str">
        <f t="shared" si="2"/>
        <v>temp."Ave_A34",</v>
      </c>
      <c r="P22" t="s">
        <v>259</v>
      </c>
    </row>
    <row r="23" spans="3:16" x14ac:dyDescent="0.3">
      <c r="C23" t="str">
        <f t="shared" si="0"/>
        <v>"Ave_B34",</v>
      </c>
      <c r="J23" t="str">
        <f t="shared" si="1"/>
        <v>"Ave_B34",</v>
      </c>
      <c r="L23" t="s">
        <v>269</v>
      </c>
      <c r="M23" t="str">
        <f t="shared" si="2"/>
        <v>temp."Ave_B34",</v>
      </c>
      <c r="P23" t="s">
        <v>260</v>
      </c>
    </row>
    <row r="24" spans="3:16" x14ac:dyDescent="0.3">
      <c r="C24" t="str">
        <f t="shared" si="0"/>
        <v>"Ave_A35",</v>
      </c>
      <c r="J24" t="str">
        <f t="shared" si="1"/>
        <v>"Ave_A35",</v>
      </c>
      <c r="L24" t="s">
        <v>270</v>
      </c>
      <c r="M24" t="str">
        <f t="shared" si="2"/>
        <v>temp."Ave_A35",</v>
      </c>
      <c r="P24" t="s">
        <v>261</v>
      </c>
    </row>
    <row r="25" spans="3:16" x14ac:dyDescent="0.3">
      <c r="C25" t="str">
        <f t="shared" si="0"/>
        <v>"Ave_B35"</v>
      </c>
      <c r="J25" t="str">
        <f>+""""&amp;L25&amp;""""</f>
        <v>"Ave_B35"</v>
      </c>
      <c r="L25" t="s">
        <v>271</v>
      </c>
      <c r="M25" t="str">
        <f>+"temp."&amp;J25&amp;")"</f>
        <v>temp."Ave_B35")</v>
      </c>
      <c r="P25" t="s">
        <v>262</v>
      </c>
    </row>
    <row r="26" spans="3:16" x14ac:dyDescent="0.3">
      <c r="C26" t="str">
        <f>+"FROM "&amp;J26</f>
        <v>FROM "Aves"</v>
      </c>
      <c r="J26" t="str">
        <f>+""""&amp;L26&amp;""""</f>
        <v>"Aves"</v>
      </c>
      <c r="L26" t="s">
        <v>201</v>
      </c>
      <c r="P26" t="s">
        <v>263</v>
      </c>
    </row>
    <row r="27" spans="3:16" x14ac:dyDescent="0.3">
      <c r="C27" t="s">
        <v>1</v>
      </c>
      <c r="P27" t="s">
        <v>264</v>
      </c>
    </row>
    <row r="28" spans="3:16" x14ac:dyDescent="0.3">
      <c r="C28" t="s">
        <v>2</v>
      </c>
      <c r="P28" t="s">
        <v>265</v>
      </c>
    </row>
    <row r="29" spans="3:16" x14ac:dyDescent="0.3">
      <c r="C29" t="str">
        <f>+C35&amp;M12&amp;M13&amp;M14&amp;M15&amp;M16&amp;M17&amp;M18&amp;M19&amp;M20&amp;M21&amp;M22&amp;M23&amp;M24&amp;M25</f>
        <v>("Valor" FOR "Especie"  in (temp."Ave_A29",temp."Ave_B29",temp."Ave_A30",temp."Ave_B30",temp."Ave_A31",temp."Ave_B31",temp."Ave_A32",temp."Ave_B32",temp."Ave_A33",temp."Ave_B33",temp."Ave_A34",temp."Ave_B34",temp."Ave_A35",temp."Ave_B35")</v>
      </c>
      <c r="P29" t="s">
        <v>266</v>
      </c>
    </row>
    <row r="30" spans="3:16" x14ac:dyDescent="0.3">
      <c r="C30" t="s">
        <v>4</v>
      </c>
      <c r="P30" t="s">
        <v>267</v>
      </c>
    </row>
    <row r="31" spans="3:16" x14ac:dyDescent="0.3">
      <c r="P31" t="s">
        <v>268</v>
      </c>
    </row>
    <row r="32" spans="3:16" x14ac:dyDescent="0.3">
      <c r="P32" t="s">
        <v>269</v>
      </c>
    </row>
    <row r="33" spans="3:16" x14ac:dyDescent="0.3">
      <c r="P33" t="s">
        <v>270</v>
      </c>
    </row>
    <row r="34" spans="3:16" x14ac:dyDescent="0.3">
      <c r="P34" t="s">
        <v>271</v>
      </c>
    </row>
    <row r="35" spans="3:16" x14ac:dyDescent="0.3">
      <c r="C35" s="1" t="s">
        <v>37</v>
      </c>
      <c r="P35" t="s">
        <v>272</v>
      </c>
    </row>
    <row r="36" spans="3:16" x14ac:dyDescent="0.3">
      <c r="C36" t="s">
        <v>3</v>
      </c>
      <c r="P36" t="s">
        <v>273</v>
      </c>
    </row>
    <row r="37" spans="3:16" x14ac:dyDescent="0.3">
      <c r="P37" t="s">
        <v>274</v>
      </c>
    </row>
    <row r="38" spans="3:16" x14ac:dyDescent="0.3">
      <c r="P38" t="s">
        <v>275</v>
      </c>
    </row>
    <row r="39" spans="3:16" x14ac:dyDescent="0.3">
      <c r="P39" t="s">
        <v>276</v>
      </c>
    </row>
    <row r="40" spans="3:16" x14ac:dyDescent="0.3">
      <c r="P40" t="s">
        <v>277</v>
      </c>
    </row>
    <row r="41" spans="3:16" x14ac:dyDescent="0.3">
      <c r="P41" t="s">
        <v>278</v>
      </c>
    </row>
    <row r="42" spans="3:16" x14ac:dyDescent="0.3">
      <c r="P42" t="s">
        <v>279</v>
      </c>
    </row>
    <row r="43" spans="3:16" x14ac:dyDescent="0.3">
      <c r="P43" t="s">
        <v>280</v>
      </c>
    </row>
    <row r="44" spans="3:16" x14ac:dyDescent="0.3">
      <c r="P44" t="s">
        <v>281</v>
      </c>
    </row>
    <row r="45" spans="3:16" x14ac:dyDescent="0.3">
      <c r="P45" t="s">
        <v>282</v>
      </c>
    </row>
    <row r="46" spans="3:16" x14ac:dyDescent="0.3">
      <c r="P46" t="s">
        <v>283</v>
      </c>
    </row>
    <row r="47" spans="3:16" x14ac:dyDescent="0.3">
      <c r="P47" t="s">
        <v>284</v>
      </c>
    </row>
    <row r="48" spans="3:16" x14ac:dyDescent="0.3">
      <c r="P48" t="s">
        <v>285</v>
      </c>
    </row>
    <row r="49" spans="16:16" x14ac:dyDescent="0.3">
      <c r="P49" t="s">
        <v>286</v>
      </c>
    </row>
    <row r="50" spans="16:16" x14ac:dyDescent="0.3">
      <c r="P50" t="s">
        <v>287</v>
      </c>
    </row>
    <row r="51" spans="16:16" x14ac:dyDescent="0.3">
      <c r="P51" t="s">
        <v>288</v>
      </c>
    </row>
    <row r="52" spans="16:16" x14ac:dyDescent="0.3">
      <c r="P52" t="s">
        <v>289</v>
      </c>
    </row>
    <row r="53" spans="16:16" x14ac:dyDescent="0.3">
      <c r="P53" t="s">
        <v>290</v>
      </c>
    </row>
    <row r="54" spans="16:16" x14ac:dyDescent="0.3">
      <c r="P54" t="s">
        <v>291</v>
      </c>
    </row>
    <row r="55" spans="16:16" x14ac:dyDescent="0.3">
      <c r="P55" t="s">
        <v>292</v>
      </c>
    </row>
    <row r="56" spans="16:16" x14ac:dyDescent="0.3">
      <c r="P56" t="s">
        <v>293</v>
      </c>
    </row>
    <row r="57" spans="16:16" x14ac:dyDescent="0.3">
      <c r="P57" t="s">
        <v>294</v>
      </c>
    </row>
    <row r="58" spans="16:16" x14ac:dyDescent="0.3">
      <c r="P58" t="s">
        <v>295</v>
      </c>
    </row>
    <row r="59" spans="16:16" x14ac:dyDescent="0.3">
      <c r="P59" t="s">
        <v>296</v>
      </c>
    </row>
    <row r="60" spans="16:16" x14ac:dyDescent="0.3">
      <c r="P60" t="s">
        <v>297</v>
      </c>
    </row>
    <row r="61" spans="16:16" x14ac:dyDescent="0.3">
      <c r="P61" t="s">
        <v>298</v>
      </c>
    </row>
    <row r="62" spans="16:16" x14ac:dyDescent="0.3">
      <c r="P62" t="s">
        <v>299</v>
      </c>
    </row>
    <row r="63" spans="16:16" x14ac:dyDescent="0.3">
      <c r="P63" t="s">
        <v>300</v>
      </c>
    </row>
    <row r="64" spans="16:16" x14ac:dyDescent="0.3">
      <c r="P64" t="s">
        <v>301</v>
      </c>
    </row>
    <row r="65" spans="16:16" x14ac:dyDescent="0.3">
      <c r="P65" t="s">
        <v>302</v>
      </c>
    </row>
    <row r="66" spans="16:16" x14ac:dyDescent="0.3">
      <c r="P66" t="s">
        <v>303</v>
      </c>
    </row>
    <row r="67" spans="16:16" x14ac:dyDescent="0.3">
      <c r="P67" t="s">
        <v>304</v>
      </c>
    </row>
    <row r="68" spans="16:16" x14ac:dyDescent="0.3">
      <c r="P68" t="s">
        <v>305</v>
      </c>
    </row>
    <row r="69" spans="16:16" x14ac:dyDescent="0.3">
      <c r="P69" t="s">
        <v>306</v>
      </c>
    </row>
    <row r="70" spans="16:16" x14ac:dyDescent="0.3">
      <c r="P70" t="s">
        <v>307</v>
      </c>
    </row>
    <row r="71" spans="16:16" x14ac:dyDescent="0.3">
      <c r="P71" t="s">
        <v>308</v>
      </c>
    </row>
    <row r="72" spans="16:16" x14ac:dyDescent="0.3">
      <c r="P72" t="s">
        <v>309</v>
      </c>
    </row>
    <row r="73" spans="16:16" x14ac:dyDescent="0.3">
      <c r="P73" t="s">
        <v>310</v>
      </c>
    </row>
    <row r="74" spans="16:16" x14ac:dyDescent="0.3">
      <c r="P74" t="s">
        <v>311</v>
      </c>
    </row>
    <row r="75" spans="16:16" x14ac:dyDescent="0.3">
      <c r="P75" t="s">
        <v>312</v>
      </c>
    </row>
    <row r="76" spans="16:16" x14ac:dyDescent="0.3">
      <c r="P76" t="s">
        <v>313</v>
      </c>
    </row>
    <row r="77" spans="16:16" x14ac:dyDescent="0.3">
      <c r="P77" t="s">
        <v>314</v>
      </c>
    </row>
    <row r="78" spans="16:16" x14ac:dyDescent="0.3">
      <c r="P78" t="s">
        <v>315</v>
      </c>
    </row>
    <row r="79" spans="16:16" x14ac:dyDescent="0.3">
      <c r="P79" t="s">
        <v>316</v>
      </c>
    </row>
    <row r="80" spans="16:16" x14ac:dyDescent="0.3">
      <c r="P80" t="s">
        <v>317</v>
      </c>
    </row>
    <row r="81" spans="16:16" x14ac:dyDescent="0.3">
      <c r="P81" t="s">
        <v>318</v>
      </c>
    </row>
    <row r="82" spans="16:16" x14ac:dyDescent="0.3">
      <c r="P82" t="s">
        <v>319</v>
      </c>
    </row>
    <row r="83" spans="16:16" x14ac:dyDescent="0.3">
      <c r="P83" t="s">
        <v>320</v>
      </c>
    </row>
    <row r="84" spans="16:16" x14ac:dyDescent="0.3">
      <c r="P84" t="s">
        <v>321</v>
      </c>
    </row>
    <row r="85" spans="16:16" x14ac:dyDescent="0.3">
      <c r="P85" t="s">
        <v>322</v>
      </c>
    </row>
    <row r="86" spans="16:16" x14ac:dyDescent="0.3">
      <c r="P86" t="s">
        <v>323</v>
      </c>
    </row>
    <row r="87" spans="16:16" x14ac:dyDescent="0.3">
      <c r="P87" t="s">
        <v>324</v>
      </c>
    </row>
    <row r="88" spans="16:16" x14ac:dyDescent="0.3">
      <c r="P88" t="s">
        <v>325</v>
      </c>
    </row>
    <row r="89" spans="16:16" x14ac:dyDescent="0.3">
      <c r="P89" t="s">
        <v>326</v>
      </c>
    </row>
    <row r="90" spans="16:16" x14ac:dyDescent="0.3">
      <c r="P90" t="s">
        <v>327</v>
      </c>
    </row>
    <row r="91" spans="16:16" x14ac:dyDescent="0.3">
      <c r="P91" t="s">
        <v>328</v>
      </c>
    </row>
    <row r="92" spans="16:16" x14ac:dyDescent="0.3">
      <c r="P92" t="s">
        <v>329</v>
      </c>
    </row>
    <row r="93" spans="16:16" x14ac:dyDescent="0.3">
      <c r="P93" t="s">
        <v>330</v>
      </c>
    </row>
    <row r="94" spans="16:16" x14ac:dyDescent="0.3">
      <c r="P94" t="s">
        <v>331</v>
      </c>
    </row>
    <row r="95" spans="16:16" x14ac:dyDescent="0.3">
      <c r="P95" t="s">
        <v>332</v>
      </c>
    </row>
    <row r="96" spans="16:16" x14ac:dyDescent="0.3">
      <c r="P96" t="s">
        <v>333</v>
      </c>
    </row>
    <row r="97" spans="16:16" x14ac:dyDescent="0.3">
      <c r="P97" t="s">
        <v>334</v>
      </c>
    </row>
    <row r="98" spans="16:16" x14ac:dyDescent="0.3">
      <c r="P98" t="s">
        <v>335</v>
      </c>
    </row>
    <row r="99" spans="16:16" x14ac:dyDescent="0.3">
      <c r="P99" t="s">
        <v>336</v>
      </c>
    </row>
    <row r="100" spans="16:16" x14ac:dyDescent="0.3">
      <c r="P100" t="s">
        <v>337</v>
      </c>
    </row>
    <row r="101" spans="16:16" x14ac:dyDescent="0.3">
      <c r="P101" t="s">
        <v>338</v>
      </c>
    </row>
    <row r="102" spans="16:16" x14ac:dyDescent="0.3">
      <c r="P102" t="s">
        <v>339</v>
      </c>
    </row>
    <row r="103" spans="16:16" x14ac:dyDescent="0.3">
      <c r="P103" t="s">
        <v>340</v>
      </c>
    </row>
    <row r="104" spans="16:16" x14ac:dyDescent="0.3">
      <c r="P104" t="s">
        <v>341</v>
      </c>
    </row>
    <row r="105" spans="16:16" x14ac:dyDescent="0.3">
      <c r="P105" t="s">
        <v>342</v>
      </c>
    </row>
    <row r="106" spans="16:16" x14ac:dyDescent="0.3">
      <c r="P106" t="s">
        <v>343</v>
      </c>
    </row>
    <row r="107" spans="16:16" x14ac:dyDescent="0.3">
      <c r="P107" t="s">
        <v>344</v>
      </c>
    </row>
    <row r="108" spans="16:16" x14ac:dyDescent="0.3">
      <c r="P108" t="s">
        <v>345</v>
      </c>
    </row>
    <row r="109" spans="16:16" x14ac:dyDescent="0.3">
      <c r="P109" t="s">
        <v>346</v>
      </c>
    </row>
    <row r="110" spans="16:16" x14ac:dyDescent="0.3">
      <c r="P110" t="s">
        <v>347</v>
      </c>
    </row>
    <row r="111" spans="16:16" x14ac:dyDescent="0.3">
      <c r="P111" t="s">
        <v>348</v>
      </c>
    </row>
    <row r="112" spans="16:16" x14ac:dyDescent="0.3">
      <c r="P112" t="s">
        <v>349</v>
      </c>
    </row>
    <row r="113" spans="16:16" x14ac:dyDescent="0.3">
      <c r="P113" t="s">
        <v>350</v>
      </c>
    </row>
    <row r="114" spans="16:16" x14ac:dyDescent="0.3">
      <c r="P114" t="s">
        <v>351</v>
      </c>
    </row>
    <row r="115" spans="16:16" x14ac:dyDescent="0.3">
      <c r="P115" t="s">
        <v>352</v>
      </c>
    </row>
    <row r="116" spans="16:16" x14ac:dyDescent="0.3">
      <c r="P116" t="s">
        <v>353</v>
      </c>
    </row>
    <row r="117" spans="16:16" x14ac:dyDescent="0.3">
      <c r="P117" t="s">
        <v>354</v>
      </c>
    </row>
    <row r="118" spans="16:16" x14ac:dyDescent="0.3">
      <c r="P118" t="s">
        <v>355</v>
      </c>
    </row>
    <row r="119" spans="16:16" x14ac:dyDescent="0.3">
      <c r="P119" t="s">
        <v>356</v>
      </c>
    </row>
    <row r="120" spans="16:16" x14ac:dyDescent="0.3">
      <c r="P120" t="s">
        <v>357</v>
      </c>
    </row>
    <row r="121" spans="16:16" x14ac:dyDescent="0.3">
      <c r="P121" t="s">
        <v>358</v>
      </c>
    </row>
    <row r="122" spans="16:16" x14ac:dyDescent="0.3">
      <c r="P122" t="s">
        <v>359</v>
      </c>
    </row>
    <row r="123" spans="16:16" x14ac:dyDescent="0.3">
      <c r="P123" t="s">
        <v>360</v>
      </c>
    </row>
    <row r="124" spans="16:16" x14ac:dyDescent="0.3">
      <c r="P124" t="s">
        <v>361</v>
      </c>
    </row>
    <row r="125" spans="16:16" x14ac:dyDescent="0.3">
      <c r="P125" t="s">
        <v>362</v>
      </c>
    </row>
    <row r="126" spans="16:16" x14ac:dyDescent="0.3">
      <c r="P126" t="s">
        <v>363</v>
      </c>
    </row>
    <row r="127" spans="16:16" x14ac:dyDescent="0.3">
      <c r="P127" t="s">
        <v>364</v>
      </c>
    </row>
    <row r="128" spans="16:16" x14ac:dyDescent="0.3">
      <c r="P128" t="s">
        <v>365</v>
      </c>
    </row>
    <row r="129" spans="16:16" x14ac:dyDescent="0.3">
      <c r="P129" t="s">
        <v>366</v>
      </c>
    </row>
    <row r="130" spans="16:16" x14ac:dyDescent="0.3">
      <c r="P130" t="s">
        <v>367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6681-D359-4BA1-B615-BB45B74B56E9}">
  <dimension ref="C1:P102"/>
  <sheetViews>
    <sheetView topLeftCell="A5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11</v>
      </c>
    </row>
    <row r="7" spans="3:16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P7" t="s">
        <v>272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  <c r="P8" t="s">
        <v>273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  <c r="P9" t="s">
        <v>274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P10" t="s">
        <v>275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  <c r="P11" t="s">
        <v>276</v>
      </c>
    </row>
    <row r="12" spans="3:16" x14ac:dyDescent="0.3">
      <c r="C12" t="str">
        <f t="shared" si="0"/>
        <v>"Ave_A36",</v>
      </c>
      <c r="J12" t="str">
        <f t="shared" si="1"/>
        <v>"Ave_A36",</v>
      </c>
      <c r="L12" t="s">
        <v>272</v>
      </c>
      <c r="M12" t="str">
        <f>+"(temp."&amp;J12</f>
        <v>(temp."Ave_A36",</v>
      </c>
      <c r="P12" t="s">
        <v>277</v>
      </c>
    </row>
    <row r="13" spans="3:16" x14ac:dyDescent="0.3">
      <c r="C13" t="str">
        <f t="shared" si="0"/>
        <v>"Ave_B36",</v>
      </c>
      <c r="J13" t="str">
        <f t="shared" si="1"/>
        <v>"Ave_B36",</v>
      </c>
      <c r="L13" t="s">
        <v>273</v>
      </c>
      <c r="M13" t="str">
        <f t="shared" ref="M13:M25" si="2">+"temp."&amp;J13</f>
        <v>temp."Ave_B36",</v>
      </c>
      <c r="P13" t="s">
        <v>278</v>
      </c>
    </row>
    <row r="14" spans="3:16" x14ac:dyDescent="0.3">
      <c r="C14" t="str">
        <f t="shared" si="0"/>
        <v>"Ave_A37",</v>
      </c>
      <c r="J14" t="str">
        <f t="shared" si="1"/>
        <v>"Ave_A37",</v>
      </c>
      <c r="L14" t="s">
        <v>274</v>
      </c>
      <c r="M14" t="str">
        <f t="shared" si="2"/>
        <v>temp."Ave_A37",</v>
      </c>
      <c r="P14" t="s">
        <v>279</v>
      </c>
    </row>
    <row r="15" spans="3:16" x14ac:dyDescent="0.3">
      <c r="C15" t="str">
        <f t="shared" si="0"/>
        <v>"Ave_B37",</v>
      </c>
      <c r="J15" t="str">
        <f t="shared" si="1"/>
        <v>"Ave_B37",</v>
      </c>
      <c r="L15" t="s">
        <v>275</v>
      </c>
      <c r="M15" t="str">
        <f t="shared" si="2"/>
        <v>temp."Ave_B37",</v>
      </c>
      <c r="P15" t="s">
        <v>280</v>
      </c>
    </row>
    <row r="16" spans="3:16" x14ac:dyDescent="0.3">
      <c r="C16" t="str">
        <f t="shared" si="0"/>
        <v>"Ave_A38",</v>
      </c>
      <c r="J16" t="str">
        <f t="shared" si="1"/>
        <v>"Ave_A38",</v>
      </c>
      <c r="L16" t="s">
        <v>276</v>
      </c>
      <c r="M16" t="str">
        <f t="shared" si="2"/>
        <v>temp."Ave_A38",</v>
      </c>
      <c r="P16" t="s">
        <v>281</v>
      </c>
    </row>
    <row r="17" spans="3:16" x14ac:dyDescent="0.3">
      <c r="C17" t="str">
        <f t="shared" si="0"/>
        <v>"Ave_B38",</v>
      </c>
      <c r="J17" t="str">
        <f t="shared" si="1"/>
        <v>"Ave_B38",</v>
      </c>
      <c r="L17" t="s">
        <v>277</v>
      </c>
      <c r="M17" t="str">
        <f t="shared" si="2"/>
        <v>temp."Ave_B38",</v>
      </c>
      <c r="P17" t="s">
        <v>282</v>
      </c>
    </row>
    <row r="18" spans="3:16" x14ac:dyDescent="0.3">
      <c r="C18" t="str">
        <f t="shared" si="0"/>
        <v>"Ave_A39",</v>
      </c>
      <c r="J18" t="str">
        <f t="shared" si="1"/>
        <v>"Ave_A39",</v>
      </c>
      <c r="L18" t="s">
        <v>278</v>
      </c>
      <c r="M18" t="str">
        <f t="shared" si="2"/>
        <v>temp."Ave_A39",</v>
      </c>
      <c r="P18" t="s">
        <v>283</v>
      </c>
    </row>
    <row r="19" spans="3:16" x14ac:dyDescent="0.3">
      <c r="C19" t="str">
        <f t="shared" si="0"/>
        <v>"Ave_B39",</v>
      </c>
      <c r="J19" t="str">
        <f t="shared" si="1"/>
        <v>"Ave_B39",</v>
      </c>
      <c r="L19" t="s">
        <v>279</v>
      </c>
      <c r="M19" t="str">
        <f t="shared" si="2"/>
        <v>temp."Ave_B39",</v>
      </c>
      <c r="P19" t="s">
        <v>284</v>
      </c>
    </row>
    <row r="20" spans="3:16" x14ac:dyDescent="0.3">
      <c r="C20" t="str">
        <f t="shared" si="0"/>
        <v>"Ave_A40",</v>
      </c>
      <c r="J20" t="str">
        <f t="shared" si="1"/>
        <v>"Ave_A40",</v>
      </c>
      <c r="L20" t="s">
        <v>280</v>
      </c>
      <c r="M20" t="str">
        <f t="shared" si="2"/>
        <v>temp."Ave_A40",</v>
      </c>
      <c r="P20" t="s">
        <v>285</v>
      </c>
    </row>
    <row r="21" spans="3:16" x14ac:dyDescent="0.3">
      <c r="C21" t="str">
        <f t="shared" si="0"/>
        <v>"Ave_B40",</v>
      </c>
      <c r="J21" t="str">
        <f t="shared" si="1"/>
        <v>"Ave_B40",</v>
      </c>
      <c r="L21" t="s">
        <v>281</v>
      </c>
      <c r="M21" t="str">
        <f t="shared" si="2"/>
        <v>temp."Ave_B40",</v>
      </c>
      <c r="P21" t="s">
        <v>286</v>
      </c>
    </row>
    <row r="22" spans="3:16" x14ac:dyDescent="0.3">
      <c r="C22" t="str">
        <f t="shared" si="0"/>
        <v>"Ave_A41",</v>
      </c>
      <c r="J22" t="str">
        <f t="shared" si="1"/>
        <v>"Ave_A41",</v>
      </c>
      <c r="L22" t="s">
        <v>282</v>
      </c>
      <c r="M22" t="str">
        <f t="shared" si="2"/>
        <v>temp."Ave_A41",</v>
      </c>
      <c r="P22" t="s">
        <v>287</v>
      </c>
    </row>
    <row r="23" spans="3:16" x14ac:dyDescent="0.3">
      <c r="C23" t="str">
        <f t="shared" si="0"/>
        <v>"Ave_B41",</v>
      </c>
      <c r="J23" t="str">
        <f t="shared" si="1"/>
        <v>"Ave_B41",</v>
      </c>
      <c r="L23" t="s">
        <v>283</v>
      </c>
      <c r="M23" t="str">
        <f t="shared" si="2"/>
        <v>temp."Ave_B41",</v>
      </c>
      <c r="P23" t="s">
        <v>288</v>
      </c>
    </row>
    <row r="24" spans="3:16" x14ac:dyDescent="0.3">
      <c r="C24" t="str">
        <f t="shared" si="0"/>
        <v>"Ave_A42",</v>
      </c>
      <c r="J24" t="str">
        <f t="shared" si="1"/>
        <v>"Ave_A42",</v>
      </c>
      <c r="L24" t="s">
        <v>284</v>
      </c>
      <c r="M24" t="str">
        <f t="shared" si="2"/>
        <v>temp."Ave_A42",</v>
      </c>
      <c r="P24" t="s">
        <v>289</v>
      </c>
    </row>
    <row r="25" spans="3:16" x14ac:dyDescent="0.3">
      <c r="C25" t="str">
        <f t="shared" si="0"/>
        <v>"Ave_B42"</v>
      </c>
      <c r="J25" t="str">
        <f>+""""&amp;L25&amp;""""</f>
        <v>"Ave_B42"</v>
      </c>
      <c r="L25" t="s">
        <v>285</v>
      </c>
      <c r="M25" t="str">
        <f>+"temp."&amp;J25&amp;")"</f>
        <v>temp."Ave_B42")</v>
      </c>
      <c r="P25" t="s">
        <v>290</v>
      </c>
    </row>
    <row r="26" spans="3:16" x14ac:dyDescent="0.3">
      <c r="C26" t="str">
        <f>+"FROM "&amp;J26</f>
        <v>FROM "Aves"</v>
      </c>
      <c r="J26" t="str">
        <f>+""""&amp;L26&amp;""""</f>
        <v>"Aves"</v>
      </c>
      <c r="L26" t="s">
        <v>201</v>
      </c>
      <c r="P26" t="s">
        <v>291</v>
      </c>
    </row>
    <row r="27" spans="3:16" x14ac:dyDescent="0.3">
      <c r="C27" t="s">
        <v>1</v>
      </c>
      <c r="P27" t="s">
        <v>292</v>
      </c>
    </row>
    <row r="28" spans="3:16" x14ac:dyDescent="0.3">
      <c r="C28" t="s">
        <v>2</v>
      </c>
      <c r="P28" t="s">
        <v>293</v>
      </c>
    </row>
    <row r="29" spans="3:16" x14ac:dyDescent="0.3">
      <c r="C29" t="str">
        <f>+C35&amp;M12&amp;M13&amp;M14&amp;M15&amp;M16&amp;M17&amp;M18&amp;M19&amp;M20&amp;M21&amp;M22&amp;M23&amp;M24&amp;M25</f>
        <v>("Valor" FOR "Especie"  in (temp."Ave_A36",temp."Ave_B36",temp."Ave_A37",temp."Ave_B37",temp."Ave_A38",temp."Ave_B38",temp."Ave_A39",temp."Ave_B39",temp."Ave_A40",temp."Ave_B40",temp."Ave_A41",temp."Ave_B41",temp."Ave_A42",temp."Ave_B42")</v>
      </c>
      <c r="P29" t="s">
        <v>294</v>
      </c>
    </row>
    <row r="30" spans="3:16" x14ac:dyDescent="0.3">
      <c r="C30" t="s">
        <v>4</v>
      </c>
      <c r="P30" t="s">
        <v>295</v>
      </c>
    </row>
    <row r="31" spans="3:16" x14ac:dyDescent="0.3">
      <c r="P31" t="s">
        <v>296</v>
      </c>
    </row>
    <row r="32" spans="3:16" x14ac:dyDescent="0.3">
      <c r="P32" t="s">
        <v>297</v>
      </c>
    </row>
    <row r="33" spans="3:16" x14ac:dyDescent="0.3">
      <c r="P33" t="s">
        <v>298</v>
      </c>
    </row>
    <row r="34" spans="3:16" x14ac:dyDescent="0.3">
      <c r="P34" t="s">
        <v>299</v>
      </c>
    </row>
    <row r="35" spans="3:16" x14ac:dyDescent="0.3">
      <c r="C35" s="1" t="s">
        <v>37</v>
      </c>
      <c r="P35" t="s">
        <v>300</v>
      </c>
    </row>
    <row r="36" spans="3:16" x14ac:dyDescent="0.3">
      <c r="C36" t="s">
        <v>3</v>
      </c>
      <c r="P36" t="s">
        <v>301</v>
      </c>
    </row>
    <row r="37" spans="3:16" x14ac:dyDescent="0.3">
      <c r="P37" t="s">
        <v>302</v>
      </c>
    </row>
    <row r="38" spans="3:16" x14ac:dyDescent="0.3">
      <c r="P38" t="s">
        <v>303</v>
      </c>
    </row>
    <row r="39" spans="3:16" x14ac:dyDescent="0.3">
      <c r="P39" t="s">
        <v>304</v>
      </c>
    </row>
    <row r="40" spans="3:16" x14ac:dyDescent="0.3">
      <c r="P40" t="s">
        <v>305</v>
      </c>
    </row>
    <row r="41" spans="3:16" x14ac:dyDescent="0.3">
      <c r="P41" t="s">
        <v>306</v>
      </c>
    </row>
    <row r="42" spans="3:16" x14ac:dyDescent="0.3">
      <c r="P42" t="s">
        <v>307</v>
      </c>
    </row>
    <row r="43" spans="3:16" x14ac:dyDescent="0.3">
      <c r="P43" t="s">
        <v>308</v>
      </c>
    </row>
    <row r="44" spans="3:16" x14ac:dyDescent="0.3">
      <c r="P44" t="s">
        <v>309</v>
      </c>
    </row>
    <row r="45" spans="3:16" x14ac:dyDescent="0.3">
      <c r="P45" t="s">
        <v>310</v>
      </c>
    </row>
    <row r="46" spans="3:16" x14ac:dyDescent="0.3">
      <c r="P46" t="s">
        <v>311</v>
      </c>
    </row>
    <row r="47" spans="3:16" x14ac:dyDescent="0.3">
      <c r="P47" t="s">
        <v>312</v>
      </c>
    </row>
    <row r="48" spans="3:16" x14ac:dyDescent="0.3">
      <c r="P48" t="s">
        <v>313</v>
      </c>
    </row>
    <row r="49" spans="16:16" x14ac:dyDescent="0.3">
      <c r="P49" t="s">
        <v>314</v>
      </c>
    </row>
    <row r="50" spans="16:16" x14ac:dyDescent="0.3">
      <c r="P50" t="s">
        <v>315</v>
      </c>
    </row>
    <row r="51" spans="16:16" x14ac:dyDescent="0.3">
      <c r="P51" t="s">
        <v>316</v>
      </c>
    </row>
    <row r="52" spans="16:16" x14ac:dyDescent="0.3">
      <c r="P52" t="s">
        <v>317</v>
      </c>
    </row>
    <row r="53" spans="16:16" x14ac:dyDescent="0.3">
      <c r="P53" t="s">
        <v>318</v>
      </c>
    </row>
    <row r="54" spans="16:16" x14ac:dyDescent="0.3">
      <c r="P54" t="s">
        <v>319</v>
      </c>
    </row>
    <row r="55" spans="16:16" x14ac:dyDescent="0.3">
      <c r="P55" t="s">
        <v>320</v>
      </c>
    </row>
    <row r="56" spans="16:16" x14ac:dyDescent="0.3">
      <c r="P56" t="s">
        <v>321</v>
      </c>
    </row>
    <row r="57" spans="16:16" x14ac:dyDescent="0.3">
      <c r="P57" t="s">
        <v>322</v>
      </c>
    </row>
    <row r="58" spans="16:16" x14ac:dyDescent="0.3">
      <c r="P58" t="s">
        <v>323</v>
      </c>
    </row>
    <row r="59" spans="16:16" x14ac:dyDescent="0.3">
      <c r="P59" t="s">
        <v>324</v>
      </c>
    </row>
    <row r="60" spans="16:16" x14ac:dyDescent="0.3">
      <c r="P60" t="s">
        <v>325</v>
      </c>
    </row>
    <row r="61" spans="16:16" x14ac:dyDescent="0.3">
      <c r="P61" t="s">
        <v>326</v>
      </c>
    </row>
    <row r="62" spans="16:16" x14ac:dyDescent="0.3">
      <c r="P62" t="s">
        <v>327</v>
      </c>
    </row>
    <row r="63" spans="16:16" x14ac:dyDescent="0.3">
      <c r="P63" t="s">
        <v>328</v>
      </c>
    </row>
    <row r="64" spans="16:16" x14ac:dyDescent="0.3">
      <c r="P64" t="s">
        <v>329</v>
      </c>
    </row>
    <row r="65" spans="16:16" x14ac:dyDescent="0.3">
      <c r="P65" t="s">
        <v>330</v>
      </c>
    </row>
    <row r="66" spans="16:16" x14ac:dyDescent="0.3">
      <c r="P66" t="s">
        <v>331</v>
      </c>
    </row>
    <row r="67" spans="16:16" x14ac:dyDescent="0.3">
      <c r="P67" t="s">
        <v>332</v>
      </c>
    </row>
    <row r="68" spans="16:16" x14ac:dyDescent="0.3">
      <c r="P68" t="s">
        <v>333</v>
      </c>
    </row>
    <row r="69" spans="16:16" x14ac:dyDescent="0.3">
      <c r="P69" t="s">
        <v>334</v>
      </c>
    </row>
    <row r="70" spans="16:16" x14ac:dyDescent="0.3">
      <c r="P70" t="s">
        <v>335</v>
      </c>
    </row>
    <row r="71" spans="16:16" x14ac:dyDescent="0.3">
      <c r="P71" t="s">
        <v>336</v>
      </c>
    </row>
    <row r="72" spans="16:16" x14ac:dyDescent="0.3">
      <c r="P72" t="s">
        <v>337</v>
      </c>
    </row>
    <row r="73" spans="16:16" x14ac:dyDescent="0.3">
      <c r="P73" t="s">
        <v>338</v>
      </c>
    </row>
    <row r="74" spans="16:16" x14ac:dyDescent="0.3">
      <c r="P74" t="s">
        <v>339</v>
      </c>
    </row>
    <row r="75" spans="16:16" x14ac:dyDescent="0.3">
      <c r="P75" t="s">
        <v>340</v>
      </c>
    </row>
    <row r="76" spans="16:16" x14ac:dyDescent="0.3">
      <c r="P76" t="s">
        <v>341</v>
      </c>
    </row>
    <row r="77" spans="16:16" x14ac:dyDescent="0.3">
      <c r="P77" t="s">
        <v>342</v>
      </c>
    </row>
    <row r="78" spans="16:16" x14ac:dyDescent="0.3">
      <c r="P78" t="s">
        <v>343</v>
      </c>
    </row>
    <row r="79" spans="16:16" x14ac:dyDescent="0.3">
      <c r="P79" t="s">
        <v>344</v>
      </c>
    </row>
    <row r="80" spans="16:16" x14ac:dyDescent="0.3">
      <c r="P80" t="s">
        <v>345</v>
      </c>
    </row>
    <row r="81" spans="16:16" x14ac:dyDescent="0.3">
      <c r="P81" t="s">
        <v>346</v>
      </c>
    </row>
    <row r="82" spans="16:16" x14ac:dyDescent="0.3">
      <c r="P82" t="s">
        <v>347</v>
      </c>
    </row>
    <row r="83" spans="16:16" x14ac:dyDescent="0.3">
      <c r="P83" t="s">
        <v>348</v>
      </c>
    </row>
    <row r="84" spans="16:16" x14ac:dyDescent="0.3">
      <c r="P84" t="s">
        <v>349</v>
      </c>
    </row>
    <row r="85" spans="16:16" x14ac:dyDescent="0.3">
      <c r="P85" t="s">
        <v>350</v>
      </c>
    </row>
    <row r="86" spans="16:16" x14ac:dyDescent="0.3">
      <c r="P86" t="s">
        <v>351</v>
      </c>
    </row>
    <row r="87" spans="16:16" x14ac:dyDescent="0.3">
      <c r="P87" t="s">
        <v>352</v>
      </c>
    </row>
    <row r="88" spans="16:16" x14ac:dyDescent="0.3">
      <c r="P88" t="s">
        <v>353</v>
      </c>
    </row>
    <row r="89" spans="16:16" x14ac:dyDescent="0.3">
      <c r="P89" t="s">
        <v>354</v>
      </c>
    </row>
    <row r="90" spans="16:16" x14ac:dyDescent="0.3">
      <c r="P90" t="s">
        <v>355</v>
      </c>
    </row>
    <row r="91" spans="16:16" x14ac:dyDescent="0.3">
      <c r="P91" t="s">
        <v>356</v>
      </c>
    </row>
    <row r="92" spans="16:16" x14ac:dyDescent="0.3">
      <c r="P92" t="s">
        <v>357</v>
      </c>
    </row>
    <row r="93" spans="16:16" x14ac:dyDescent="0.3">
      <c r="P93" t="s">
        <v>358</v>
      </c>
    </row>
    <row r="94" spans="16:16" x14ac:dyDescent="0.3">
      <c r="P94" t="s">
        <v>359</v>
      </c>
    </row>
    <row r="95" spans="16:16" x14ac:dyDescent="0.3">
      <c r="P95" t="s">
        <v>360</v>
      </c>
    </row>
    <row r="96" spans="16:16" x14ac:dyDescent="0.3">
      <c r="P96" t="s">
        <v>361</v>
      </c>
    </row>
    <row r="97" spans="16:16" x14ac:dyDescent="0.3">
      <c r="P97" t="s">
        <v>362</v>
      </c>
    </row>
    <row r="98" spans="16:16" x14ac:dyDescent="0.3">
      <c r="P98" t="s">
        <v>363</v>
      </c>
    </row>
    <row r="99" spans="16:16" x14ac:dyDescent="0.3">
      <c r="P99" t="s">
        <v>364</v>
      </c>
    </row>
    <row r="100" spans="16:16" x14ac:dyDescent="0.3">
      <c r="P100" t="s">
        <v>365</v>
      </c>
    </row>
    <row r="101" spans="16:16" x14ac:dyDescent="0.3">
      <c r="P101" t="s">
        <v>366</v>
      </c>
    </row>
    <row r="102" spans="16:16" x14ac:dyDescent="0.3">
      <c r="P102" t="s">
        <v>367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5BF4-46C0-46E0-98A8-E21FE56C4316}">
  <dimension ref="C1:P102"/>
  <sheetViews>
    <sheetView topLeftCell="A5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11</v>
      </c>
    </row>
    <row r="7" spans="3:16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6" x14ac:dyDescent="0.3">
      <c r="C12" t="str">
        <f t="shared" si="0"/>
        <v>"Ave_A43",</v>
      </c>
      <c r="J12" t="str">
        <f t="shared" si="1"/>
        <v>"Ave_A43",</v>
      </c>
      <c r="L12" t="s">
        <v>286</v>
      </c>
      <c r="M12" t="str">
        <f>+"(temp."&amp;J12</f>
        <v>(temp."Ave_A43",</v>
      </c>
    </row>
    <row r="13" spans="3:16" x14ac:dyDescent="0.3">
      <c r="C13" t="str">
        <f t="shared" si="0"/>
        <v>"Ave_B43",</v>
      </c>
      <c r="J13" t="str">
        <f t="shared" si="1"/>
        <v>"Ave_B43",</v>
      </c>
      <c r="L13" t="s">
        <v>287</v>
      </c>
      <c r="M13" t="str">
        <f t="shared" ref="M13:M25" si="2">+"temp."&amp;J13</f>
        <v>temp."Ave_B43",</v>
      </c>
    </row>
    <row r="14" spans="3:16" x14ac:dyDescent="0.3">
      <c r="C14" t="str">
        <f t="shared" si="0"/>
        <v>"Ave_A44",</v>
      </c>
      <c r="J14" t="str">
        <f t="shared" si="1"/>
        <v>"Ave_A44",</v>
      </c>
      <c r="L14" t="s">
        <v>288</v>
      </c>
      <c r="M14" t="str">
        <f t="shared" si="2"/>
        <v>temp."Ave_A44",</v>
      </c>
    </row>
    <row r="15" spans="3:16" x14ac:dyDescent="0.3">
      <c r="C15" t="str">
        <f t="shared" si="0"/>
        <v>"Ave_B44",</v>
      </c>
      <c r="J15" t="str">
        <f t="shared" si="1"/>
        <v>"Ave_B44",</v>
      </c>
      <c r="L15" t="s">
        <v>289</v>
      </c>
      <c r="M15" t="str">
        <f t="shared" si="2"/>
        <v>temp."Ave_B44",</v>
      </c>
    </row>
    <row r="16" spans="3:16" x14ac:dyDescent="0.3">
      <c r="C16" t="str">
        <f t="shared" si="0"/>
        <v>"Ave_A45",</v>
      </c>
      <c r="J16" t="str">
        <f t="shared" si="1"/>
        <v>"Ave_A45",</v>
      </c>
      <c r="L16" t="s">
        <v>290</v>
      </c>
      <c r="M16" t="str">
        <f t="shared" si="2"/>
        <v>temp."Ave_A45",</v>
      </c>
    </row>
    <row r="17" spans="3:16" x14ac:dyDescent="0.3">
      <c r="C17" t="str">
        <f t="shared" si="0"/>
        <v>"Ave_B45",</v>
      </c>
      <c r="J17" t="str">
        <f t="shared" si="1"/>
        <v>"Ave_B45",</v>
      </c>
      <c r="L17" t="s">
        <v>291</v>
      </c>
      <c r="M17" t="str">
        <f t="shared" si="2"/>
        <v>temp."Ave_B45",</v>
      </c>
    </row>
    <row r="18" spans="3:16" x14ac:dyDescent="0.3">
      <c r="C18" t="str">
        <f t="shared" si="0"/>
        <v>"Ave_A46",</v>
      </c>
      <c r="J18" t="str">
        <f t="shared" si="1"/>
        <v>"Ave_A46",</v>
      </c>
      <c r="L18" t="s">
        <v>292</v>
      </c>
      <c r="M18" t="str">
        <f t="shared" si="2"/>
        <v>temp."Ave_A46",</v>
      </c>
    </row>
    <row r="19" spans="3:16" x14ac:dyDescent="0.3">
      <c r="C19" t="str">
        <f t="shared" si="0"/>
        <v>"Ave_B46",</v>
      </c>
      <c r="J19" t="str">
        <f t="shared" si="1"/>
        <v>"Ave_B46",</v>
      </c>
      <c r="L19" t="s">
        <v>293</v>
      </c>
      <c r="M19" t="str">
        <f t="shared" si="2"/>
        <v>temp."Ave_B46",</v>
      </c>
    </row>
    <row r="20" spans="3:16" x14ac:dyDescent="0.3">
      <c r="C20" t="str">
        <f t="shared" si="0"/>
        <v>"Ave_A47",</v>
      </c>
      <c r="J20" t="str">
        <f t="shared" si="1"/>
        <v>"Ave_A47",</v>
      </c>
      <c r="L20" t="s">
        <v>294</v>
      </c>
      <c r="M20" t="str">
        <f t="shared" si="2"/>
        <v>temp."Ave_A47",</v>
      </c>
    </row>
    <row r="21" spans="3:16" x14ac:dyDescent="0.3">
      <c r="C21" t="str">
        <f t="shared" si="0"/>
        <v>"Ave_B47",</v>
      </c>
      <c r="J21" t="str">
        <f t="shared" si="1"/>
        <v>"Ave_B47",</v>
      </c>
      <c r="L21" t="s">
        <v>295</v>
      </c>
      <c r="M21" t="str">
        <f t="shared" si="2"/>
        <v>temp."Ave_B47",</v>
      </c>
      <c r="P21" t="s">
        <v>286</v>
      </c>
    </row>
    <row r="22" spans="3:16" x14ac:dyDescent="0.3">
      <c r="C22" t="str">
        <f t="shared" si="0"/>
        <v>"Ave_A48",</v>
      </c>
      <c r="J22" t="str">
        <f t="shared" si="1"/>
        <v>"Ave_A48",</v>
      </c>
      <c r="L22" t="s">
        <v>296</v>
      </c>
      <c r="M22" t="str">
        <f t="shared" si="2"/>
        <v>temp."Ave_A48",</v>
      </c>
      <c r="P22" t="s">
        <v>287</v>
      </c>
    </row>
    <row r="23" spans="3:16" x14ac:dyDescent="0.3">
      <c r="C23" t="str">
        <f t="shared" si="0"/>
        <v>"Ave_B48",</v>
      </c>
      <c r="J23" t="str">
        <f t="shared" si="1"/>
        <v>"Ave_B48",</v>
      </c>
      <c r="L23" t="s">
        <v>297</v>
      </c>
      <c r="M23" t="str">
        <f t="shared" si="2"/>
        <v>temp."Ave_B48",</v>
      </c>
      <c r="P23" t="s">
        <v>288</v>
      </c>
    </row>
    <row r="24" spans="3:16" x14ac:dyDescent="0.3">
      <c r="C24" t="str">
        <f t="shared" si="0"/>
        <v>"Ave_A49",</v>
      </c>
      <c r="J24" t="str">
        <f t="shared" si="1"/>
        <v>"Ave_A49",</v>
      </c>
      <c r="L24" t="s">
        <v>298</v>
      </c>
      <c r="M24" t="str">
        <f t="shared" si="2"/>
        <v>temp."Ave_A49",</v>
      </c>
      <c r="P24" t="s">
        <v>289</v>
      </c>
    </row>
    <row r="25" spans="3:16" x14ac:dyDescent="0.3">
      <c r="C25" t="str">
        <f t="shared" si="0"/>
        <v>"Ave_B49"</v>
      </c>
      <c r="J25" t="str">
        <f>+""""&amp;L25&amp;""""</f>
        <v>"Ave_B49"</v>
      </c>
      <c r="L25" t="s">
        <v>299</v>
      </c>
      <c r="M25" t="str">
        <f>+"temp."&amp;J25&amp;")"</f>
        <v>temp."Ave_B49")</v>
      </c>
      <c r="P25" t="s">
        <v>290</v>
      </c>
    </row>
    <row r="26" spans="3:16" x14ac:dyDescent="0.3">
      <c r="C26" t="str">
        <f>+"FROM "&amp;J26</f>
        <v>FROM "Aves"</v>
      </c>
      <c r="J26" t="str">
        <f>+""""&amp;L26&amp;""""</f>
        <v>"Aves"</v>
      </c>
      <c r="L26" t="s">
        <v>201</v>
      </c>
      <c r="P26" t="s">
        <v>291</v>
      </c>
    </row>
    <row r="27" spans="3:16" x14ac:dyDescent="0.3">
      <c r="C27" t="s">
        <v>1</v>
      </c>
      <c r="P27" t="s">
        <v>292</v>
      </c>
    </row>
    <row r="28" spans="3:16" x14ac:dyDescent="0.3">
      <c r="C28" t="s">
        <v>2</v>
      </c>
      <c r="P28" t="s">
        <v>293</v>
      </c>
    </row>
    <row r="29" spans="3:16" x14ac:dyDescent="0.3">
      <c r="C29" t="str">
        <f>+C35&amp;M12&amp;M13&amp;M14&amp;M15&amp;M16&amp;M17&amp;M18&amp;M19&amp;M20&amp;M21&amp;M22&amp;M23&amp;M24&amp;M25</f>
        <v>("Valor" FOR "Especie"  in (temp."Ave_A43",temp."Ave_B43",temp."Ave_A44",temp."Ave_B44",temp."Ave_A45",temp."Ave_B45",temp."Ave_A46",temp."Ave_B46",temp."Ave_A47",temp."Ave_B47",temp."Ave_A48",temp."Ave_B48",temp."Ave_A49",temp."Ave_B49")</v>
      </c>
      <c r="P29" t="s">
        <v>294</v>
      </c>
    </row>
    <row r="30" spans="3:16" x14ac:dyDescent="0.3">
      <c r="C30" t="s">
        <v>4</v>
      </c>
      <c r="P30" t="s">
        <v>295</v>
      </c>
    </row>
    <row r="31" spans="3:16" x14ac:dyDescent="0.3">
      <c r="P31" t="s">
        <v>296</v>
      </c>
    </row>
    <row r="32" spans="3:16" x14ac:dyDescent="0.3">
      <c r="P32" t="s">
        <v>297</v>
      </c>
    </row>
    <row r="33" spans="3:16" x14ac:dyDescent="0.3">
      <c r="P33" t="s">
        <v>298</v>
      </c>
    </row>
    <row r="34" spans="3:16" x14ac:dyDescent="0.3">
      <c r="P34" t="s">
        <v>299</v>
      </c>
    </row>
    <row r="35" spans="3:16" x14ac:dyDescent="0.3">
      <c r="C35" s="1" t="s">
        <v>37</v>
      </c>
      <c r="P35" t="s">
        <v>300</v>
      </c>
    </row>
    <row r="36" spans="3:16" x14ac:dyDescent="0.3">
      <c r="C36" t="s">
        <v>3</v>
      </c>
      <c r="P36" t="s">
        <v>301</v>
      </c>
    </row>
    <row r="37" spans="3:16" x14ac:dyDescent="0.3">
      <c r="P37" t="s">
        <v>302</v>
      </c>
    </row>
    <row r="38" spans="3:16" x14ac:dyDescent="0.3">
      <c r="P38" t="s">
        <v>303</v>
      </c>
    </row>
    <row r="39" spans="3:16" x14ac:dyDescent="0.3">
      <c r="P39" t="s">
        <v>304</v>
      </c>
    </row>
    <row r="40" spans="3:16" x14ac:dyDescent="0.3">
      <c r="P40" t="s">
        <v>305</v>
      </c>
    </row>
    <row r="41" spans="3:16" x14ac:dyDescent="0.3">
      <c r="P41" t="s">
        <v>306</v>
      </c>
    </row>
    <row r="42" spans="3:16" x14ac:dyDescent="0.3">
      <c r="P42" t="s">
        <v>307</v>
      </c>
    </row>
    <row r="43" spans="3:16" x14ac:dyDescent="0.3">
      <c r="P43" t="s">
        <v>308</v>
      </c>
    </row>
    <row r="44" spans="3:16" x14ac:dyDescent="0.3">
      <c r="P44" t="s">
        <v>309</v>
      </c>
    </row>
    <row r="45" spans="3:16" x14ac:dyDescent="0.3">
      <c r="P45" t="s">
        <v>310</v>
      </c>
    </row>
    <row r="46" spans="3:16" x14ac:dyDescent="0.3">
      <c r="P46" t="s">
        <v>311</v>
      </c>
    </row>
    <row r="47" spans="3:16" x14ac:dyDescent="0.3">
      <c r="P47" t="s">
        <v>312</v>
      </c>
    </row>
    <row r="48" spans="3:16" x14ac:dyDescent="0.3">
      <c r="P48" t="s">
        <v>313</v>
      </c>
    </row>
    <row r="49" spans="16:16" x14ac:dyDescent="0.3">
      <c r="P49" t="s">
        <v>314</v>
      </c>
    </row>
    <row r="50" spans="16:16" x14ac:dyDescent="0.3">
      <c r="P50" t="s">
        <v>315</v>
      </c>
    </row>
    <row r="51" spans="16:16" x14ac:dyDescent="0.3">
      <c r="P51" t="s">
        <v>316</v>
      </c>
    </row>
    <row r="52" spans="16:16" x14ac:dyDescent="0.3">
      <c r="P52" t="s">
        <v>317</v>
      </c>
    </row>
    <row r="53" spans="16:16" x14ac:dyDescent="0.3">
      <c r="P53" t="s">
        <v>318</v>
      </c>
    </row>
    <row r="54" spans="16:16" x14ac:dyDescent="0.3">
      <c r="P54" t="s">
        <v>319</v>
      </c>
    </row>
    <row r="55" spans="16:16" x14ac:dyDescent="0.3">
      <c r="P55" t="s">
        <v>320</v>
      </c>
    </row>
    <row r="56" spans="16:16" x14ac:dyDescent="0.3">
      <c r="P56" t="s">
        <v>321</v>
      </c>
    </row>
    <row r="57" spans="16:16" x14ac:dyDescent="0.3">
      <c r="P57" t="s">
        <v>322</v>
      </c>
    </row>
    <row r="58" spans="16:16" x14ac:dyDescent="0.3">
      <c r="P58" t="s">
        <v>323</v>
      </c>
    </row>
    <row r="59" spans="16:16" x14ac:dyDescent="0.3">
      <c r="P59" t="s">
        <v>324</v>
      </c>
    </row>
    <row r="60" spans="16:16" x14ac:dyDescent="0.3">
      <c r="P60" t="s">
        <v>325</v>
      </c>
    </row>
    <row r="61" spans="16:16" x14ac:dyDescent="0.3">
      <c r="P61" t="s">
        <v>326</v>
      </c>
    </row>
    <row r="62" spans="16:16" x14ac:dyDescent="0.3">
      <c r="P62" t="s">
        <v>327</v>
      </c>
    </row>
    <row r="63" spans="16:16" x14ac:dyDescent="0.3">
      <c r="P63" t="s">
        <v>328</v>
      </c>
    </row>
    <row r="64" spans="16:16" x14ac:dyDescent="0.3">
      <c r="P64" t="s">
        <v>329</v>
      </c>
    </row>
    <row r="65" spans="16:16" x14ac:dyDescent="0.3">
      <c r="P65" t="s">
        <v>330</v>
      </c>
    </row>
    <row r="66" spans="16:16" x14ac:dyDescent="0.3">
      <c r="P66" t="s">
        <v>331</v>
      </c>
    </row>
    <row r="67" spans="16:16" x14ac:dyDescent="0.3">
      <c r="P67" t="s">
        <v>332</v>
      </c>
    </row>
    <row r="68" spans="16:16" x14ac:dyDescent="0.3">
      <c r="P68" t="s">
        <v>333</v>
      </c>
    </row>
    <row r="69" spans="16:16" x14ac:dyDescent="0.3">
      <c r="P69" t="s">
        <v>334</v>
      </c>
    </row>
    <row r="70" spans="16:16" x14ac:dyDescent="0.3">
      <c r="P70" t="s">
        <v>335</v>
      </c>
    </row>
    <row r="71" spans="16:16" x14ac:dyDescent="0.3">
      <c r="P71" t="s">
        <v>336</v>
      </c>
    </row>
    <row r="72" spans="16:16" x14ac:dyDescent="0.3">
      <c r="P72" t="s">
        <v>337</v>
      </c>
    </row>
    <row r="73" spans="16:16" x14ac:dyDescent="0.3">
      <c r="P73" t="s">
        <v>338</v>
      </c>
    </row>
    <row r="74" spans="16:16" x14ac:dyDescent="0.3">
      <c r="P74" t="s">
        <v>339</v>
      </c>
    </row>
    <row r="75" spans="16:16" x14ac:dyDescent="0.3">
      <c r="P75" t="s">
        <v>340</v>
      </c>
    </row>
    <row r="76" spans="16:16" x14ac:dyDescent="0.3">
      <c r="P76" t="s">
        <v>341</v>
      </c>
    </row>
    <row r="77" spans="16:16" x14ac:dyDescent="0.3">
      <c r="P77" t="s">
        <v>342</v>
      </c>
    </row>
    <row r="78" spans="16:16" x14ac:dyDescent="0.3">
      <c r="P78" t="s">
        <v>343</v>
      </c>
    </row>
    <row r="79" spans="16:16" x14ac:dyDescent="0.3">
      <c r="P79" t="s">
        <v>344</v>
      </c>
    </row>
    <row r="80" spans="16:16" x14ac:dyDescent="0.3">
      <c r="P80" t="s">
        <v>345</v>
      </c>
    </row>
    <row r="81" spans="16:16" x14ac:dyDescent="0.3">
      <c r="P81" t="s">
        <v>346</v>
      </c>
    </row>
    <row r="82" spans="16:16" x14ac:dyDescent="0.3">
      <c r="P82" t="s">
        <v>347</v>
      </c>
    </row>
    <row r="83" spans="16:16" x14ac:dyDescent="0.3">
      <c r="P83" t="s">
        <v>348</v>
      </c>
    </row>
    <row r="84" spans="16:16" x14ac:dyDescent="0.3">
      <c r="P84" t="s">
        <v>349</v>
      </c>
    </row>
    <row r="85" spans="16:16" x14ac:dyDescent="0.3">
      <c r="P85" t="s">
        <v>350</v>
      </c>
    </row>
    <row r="86" spans="16:16" x14ac:dyDescent="0.3">
      <c r="P86" t="s">
        <v>351</v>
      </c>
    </row>
    <row r="87" spans="16:16" x14ac:dyDescent="0.3">
      <c r="P87" t="s">
        <v>352</v>
      </c>
    </row>
    <row r="88" spans="16:16" x14ac:dyDescent="0.3">
      <c r="P88" t="s">
        <v>353</v>
      </c>
    </row>
    <row r="89" spans="16:16" x14ac:dyDescent="0.3">
      <c r="P89" t="s">
        <v>354</v>
      </c>
    </row>
    <row r="90" spans="16:16" x14ac:dyDescent="0.3">
      <c r="P90" t="s">
        <v>355</v>
      </c>
    </row>
    <row r="91" spans="16:16" x14ac:dyDescent="0.3">
      <c r="P91" t="s">
        <v>356</v>
      </c>
    </row>
    <row r="92" spans="16:16" x14ac:dyDescent="0.3">
      <c r="P92" t="s">
        <v>357</v>
      </c>
    </row>
    <row r="93" spans="16:16" x14ac:dyDescent="0.3">
      <c r="P93" t="s">
        <v>358</v>
      </c>
    </row>
    <row r="94" spans="16:16" x14ac:dyDescent="0.3">
      <c r="P94" t="s">
        <v>359</v>
      </c>
    </row>
    <row r="95" spans="16:16" x14ac:dyDescent="0.3">
      <c r="P95" t="s">
        <v>360</v>
      </c>
    </row>
    <row r="96" spans="16:16" x14ac:dyDescent="0.3">
      <c r="P96" t="s">
        <v>361</v>
      </c>
    </row>
    <row r="97" spans="16:16" x14ac:dyDescent="0.3">
      <c r="P97" t="s">
        <v>362</v>
      </c>
    </row>
    <row r="98" spans="16:16" x14ac:dyDescent="0.3">
      <c r="P98" t="s">
        <v>363</v>
      </c>
    </row>
    <row r="99" spans="16:16" x14ac:dyDescent="0.3">
      <c r="P99" t="s">
        <v>364</v>
      </c>
    </row>
    <row r="100" spans="16:16" x14ac:dyDescent="0.3">
      <c r="P100" t="s">
        <v>365</v>
      </c>
    </row>
    <row r="101" spans="16:16" x14ac:dyDescent="0.3">
      <c r="P101" t="s">
        <v>366</v>
      </c>
    </row>
    <row r="102" spans="16:16" x14ac:dyDescent="0.3">
      <c r="P102" t="s">
        <v>367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A5B3-FC9E-4404-A135-B9FE4D000980}">
  <dimension ref="C1:P74"/>
  <sheetViews>
    <sheetView topLeftCell="A5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11</v>
      </c>
    </row>
    <row r="7" spans="3:16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P7" t="s">
        <v>300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  <c r="P8" t="s">
        <v>301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  <c r="P9" t="s">
        <v>302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P10" t="s">
        <v>303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  <c r="P11" t="s">
        <v>304</v>
      </c>
    </row>
    <row r="12" spans="3:16" x14ac:dyDescent="0.3">
      <c r="C12" t="str">
        <f t="shared" si="0"/>
        <v>"Ave_A50",</v>
      </c>
      <c r="J12" t="str">
        <f t="shared" si="1"/>
        <v>"Ave_A50",</v>
      </c>
      <c r="L12" t="s">
        <v>300</v>
      </c>
      <c r="M12" t="str">
        <f>+"(temp."&amp;J12</f>
        <v>(temp."Ave_A50",</v>
      </c>
      <c r="P12" t="s">
        <v>305</v>
      </c>
    </row>
    <row r="13" spans="3:16" x14ac:dyDescent="0.3">
      <c r="C13" t="str">
        <f t="shared" si="0"/>
        <v>"Ave_B50",</v>
      </c>
      <c r="J13" t="str">
        <f t="shared" si="1"/>
        <v>"Ave_B50",</v>
      </c>
      <c r="L13" t="s">
        <v>301</v>
      </c>
      <c r="M13" t="str">
        <f t="shared" ref="M13:M25" si="2">+"temp."&amp;J13</f>
        <v>temp."Ave_B50",</v>
      </c>
      <c r="P13" t="s">
        <v>306</v>
      </c>
    </row>
    <row r="14" spans="3:16" x14ac:dyDescent="0.3">
      <c r="C14" t="str">
        <f t="shared" si="0"/>
        <v>"Ave_A51",</v>
      </c>
      <c r="J14" t="str">
        <f t="shared" si="1"/>
        <v>"Ave_A51",</v>
      </c>
      <c r="L14" t="s">
        <v>302</v>
      </c>
      <c r="M14" t="str">
        <f t="shared" si="2"/>
        <v>temp."Ave_A51",</v>
      </c>
      <c r="P14" t="s">
        <v>307</v>
      </c>
    </row>
    <row r="15" spans="3:16" x14ac:dyDescent="0.3">
      <c r="C15" t="str">
        <f t="shared" si="0"/>
        <v>"Ave_B51",</v>
      </c>
      <c r="J15" t="str">
        <f t="shared" si="1"/>
        <v>"Ave_B51",</v>
      </c>
      <c r="L15" t="s">
        <v>303</v>
      </c>
      <c r="M15" t="str">
        <f t="shared" si="2"/>
        <v>temp."Ave_B51",</v>
      </c>
      <c r="P15" t="s">
        <v>308</v>
      </c>
    </row>
    <row r="16" spans="3:16" x14ac:dyDescent="0.3">
      <c r="C16" t="str">
        <f t="shared" si="0"/>
        <v>"Ave_A52",</v>
      </c>
      <c r="J16" t="str">
        <f t="shared" si="1"/>
        <v>"Ave_A52",</v>
      </c>
      <c r="L16" t="s">
        <v>304</v>
      </c>
      <c r="M16" t="str">
        <f t="shared" si="2"/>
        <v>temp."Ave_A52",</v>
      </c>
      <c r="P16" t="s">
        <v>309</v>
      </c>
    </row>
    <row r="17" spans="3:16" x14ac:dyDescent="0.3">
      <c r="C17" t="str">
        <f t="shared" si="0"/>
        <v>"Ave_B52",</v>
      </c>
      <c r="J17" t="str">
        <f t="shared" si="1"/>
        <v>"Ave_B52",</v>
      </c>
      <c r="L17" t="s">
        <v>305</v>
      </c>
      <c r="M17" t="str">
        <f t="shared" si="2"/>
        <v>temp."Ave_B52",</v>
      </c>
      <c r="P17" t="s">
        <v>310</v>
      </c>
    </row>
    <row r="18" spans="3:16" x14ac:dyDescent="0.3">
      <c r="C18" t="str">
        <f t="shared" si="0"/>
        <v>"Ave_A53",</v>
      </c>
      <c r="J18" t="str">
        <f t="shared" si="1"/>
        <v>"Ave_A53",</v>
      </c>
      <c r="L18" t="s">
        <v>306</v>
      </c>
      <c r="M18" t="str">
        <f t="shared" si="2"/>
        <v>temp."Ave_A53",</v>
      </c>
      <c r="P18" t="s">
        <v>311</v>
      </c>
    </row>
    <row r="19" spans="3:16" x14ac:dyDescent="0.3">
      <c r="C19" t="str">
        <f t="shared" si="0"/>
        <v>"Ave_B53",</v>
      </c>
      <c r="J19" t="str">
        <f t="shared" si="1"/>
        <v>"Ave_B53",</v>
      </c>
      <c r="L19" t="s">
        <v>307</v>
      </c>
      <c r="M19" t="str">
        <f t="shared" si="2"/>
        <v>temp."Ave_B53",</v>
      </c>
      <c r="P19" t="s">
        <v>312</v>
      </c>
    </row>
    <row r="20" spans="3:16" x14ac:dyDescent="0.3">
      <c r="C20" t="str">
        <f t="shared" si="0"/>
        <v>"Ave_A54",</v>
      </c>
      <c r="J20" t="str">
        <f t="shared" si="1"/>
        <v>"Ave_A54",</v>
      </c>
      <c r="L20" t="s">
        <v>308</v>
      </c>
      <c r="M20" t="str">
        <f t="shared" si="2"/>
        <v>temp."Ave_A54",</v>
      </c>
      <c r="P20" t="s">
        <v>313</v>
      </c>
    </row>
    <row r="21" spans="3:16" x14ac:dyDescent="0.3">
      <c r="C21" t="str">
        <f t="shared" si="0"/>
        <v>"Ave_B54",</v>
      </c>
      <c r="J21" t="str">
        <f t="shared" si="1"/>
        <v>"Ave_B54",</v>
      </c>
      <c r="L21" t="s">
        <v>309</v>
      </c>
      <c r="M21" t="str">
        <f t="shared" si="2"/>
        <v>temp."Ave_B54",</v>
      </c>
      <c r="P21" t="s">
        <v>314</v>
      </c>
    </row>
    <row r="22" spans="3:16" x14ac:dyDescent="0.3">
      <c r="C22" t="str">
        <f t="shared" si="0"/>
        <v>"Ave_A55",</v>
      </c>
      <c r="J22" t="str">
        <f t="shared" si="1"/>
        <v>"Ave_A55",</v>
      </c>
      <c r="L22" t="s">
        <v>310</v>
      </c>
      <c r="M22" t="str">
        <f t="shared" si="2"/>
        <v>temp."Ave_A55",</v>
      </c>
      <c r="P22" t="s">
        <v>315</v>
      </c>
    </row>
    <row r="23" spans="3:16" x14ac:dyDescent="0.3">
      <c r="C23" t="str">
        <f t="shared" si="0"/>
        <v>"Ave_B55",</v>
      </c>
      <c r="J23" t="str">
        <f t="shared" si="1"/>
        <v>"Ave_B55",</v>
      </c>
      <c r="L23" t="s">
        <v>311</v>
      </c>
      <c r="M23" t="str">
        <f t="shared" si="2"/>
        <v>temp."Ave_B55",</v>
      </c>
      <c r="P23" t="s">
        <v>316</v>
      </c>
    </row>
    <row r="24" spans="3:16" x14ac:dyDescent="0.3">
      <c r="C24" t="str">
        <f t="shared" si="0"/>
        <v>"Ave_A56",</v>
      </c>
      <c r="J24" t="str">
        <f t="shared" si="1"/>
        <v>"Ave_A56",</v>
      </c>
      <c r="L24" t="s">
        <v>312</v>
      </c>
      <c r="M24" t="str">
        <f t="shared" si="2"/>
        <v>temp."Ave_A56",</v>
      </c>
      <c r="P24" t="s">
        <v>317</v>
      </c>
    </row>
    <row r="25" spans="3:16" x14ac:dyDescent="0.3">
      <c r="C25" t="str">
        <f t="shared" si="0"/>
        <v>"Ave_B56"</v>
      </c>
      <c r="J25" t="str">
        <f>+""""&amp;L25&amp;""""</f>
        <v>"Ave_B56"</v>
      </c>
      <c r="L25" t="s">
        <v>313</v>
      </c>
      <c r="M25" t="str">
        <f>+"temp."&amp;J25&amp;")"</f>
        <v>temp."Ave_B56")</v>
      </c>
      <c r="P25" t="s">
        <v>318</v>
      </c>
    </row>
    <row r="26" spans="3:16" x14ac:dyDescent="0.3">
      <c r="C26" t="str">
        <f>+"FROM "&amp;J26</f>
        <v>FROM "Aves"</v>
      </c>
      <c r="J26" t="str">
        <f>+""""&amp;L26&amp;""""</f>
        <v>"Aves"</v>
      </c>
      <c r="L26" t="s">
        <v>201</v>
      </c>
      <c r="P26" t="s">
        <v>319</v>
      </c>
    </row>
    <row r="27" spans="3:16" x14ac:dyDescent="0.3">
      <c r="C27" t="s">
        <v>1</v>
      </c>
      <c r="P27" t="s">
        <v>320</v>
      </c>
    </row>
    <row r="28" spans="3:16" x14ac:dyDescent="0.3">
      <c r="C28" t="s">
        <v>2</v>
      </c>
      <c r="P28" t="s">
        <v>321</v>
      </c>
    </row>
    <row r="29" spans="3:16" x14ac:dyDescent="0.3">
      <c r="C29" t="str">
        <f>+C35&amp;M12&amp;M13&amp;M14&amp;M15&amp;M16&amp;M17&amp;M18&amp;M19&amp;M20&amp;M21&amp;M22&amp;M23&amp;M24&amp;M25</f>
        <v>("Valor" FOR "Especie"  in (temp."Ave_A50",temp."Ave_B50",temp."Ave_A51",temp."Ave_B51",temp."Ave_A52",temp."Ave_B52",temp."Ave_A53",temp."Ave_B53",temp."Ave_A54",temp."Ave_B54",temp."Ave_A55",temp."Ave_B55",temp."Ave_A56",temp."Ave_B56")</v>
      </c>
      <c r="P29" t="s">
        <v>322</v>
      </c>
    </row>
    <row r="30" spans="3:16" x14ac:dyDescent="0.3">
      <c r="C30" t="s">
        <v>4</v>
      </c>
      <c r="P30" t="s">
        <v>323</v>
      </c>
    </row>
    <row r="31" spans="3:16" x14ac:dyDescent="0.3">
      <c r="P31" t="s">
        <v>324</v>
      </c>
    </row>
    <row r="32" spans="3:16" x14ac:dyDescent="0.3">
      <c r="P32" t="s">
        <v>325</v>
      </c>
    </row>
    <row r="33" spans="3:16" x14ac:dyDescent="0.3">
      <c r="P33" t="s">
        <v>326</v>
      </c>
    </row>
    <row r="34" spans="3:16" x14ac:dyDescent="0.3">
      <c r="P34" t="s">
        <v>327</v>
      </c>
    </row>
    <row r="35" spans="3:16" x14ac:dyDescent="0.3">
      <c r="C35" s="1" t="s">
        <v>37</v>
      </c>
      <c r="P35" t="s">
        <v>328</v>
      </c>
    </row>
    <row r="36" spans="3:16" x14ac:dyDescent="0.3">
      <c r="C36" t="s">
        <v>3</v>
      </c>
      <c r="P36" t="s">
        <v>329</v>
      </c>
    </row>
    <row r="37" spans="3:16" x14ac:dyDescent="0.3">
      <c r="P37" t="s">
        <v>330</v>
      </c>
    </row>
    <row r="38" spans="3:16" x14ac:dyDescent="0.3">
      <c r="P38" t="s">
        <v>331</v>
      </c>
    </row>
    <row r="39" spans="3:16" x14ac:dyDescent="0.3">
      <c r="P39" t="s">
        <v>332</v>
      </c>
    </row>
    <row r="40" spans="3:16" x14ac:dyDescent="0.3">
      <c r="P40" t="s">
        <v>333</v>
      </c>
    </row>
    <row r="41" spans="3:16" x14ac:dyDescent="0.3">
      <c r="P41" t="s">
        <v>334</v>
      </c>
    </row>
    <row r="42" spans="3:16" x14ac:dyDescent="0.3">
      <c r="P42" t="s">
        <v>335</v>
      </c>
    </row>
    <row r="43" spans="3:16" x14ac:dyDescent="0.3">
      <c r="P43" t="s">
        <v>336</v>
      </c>
    </row>
    <row r="44" spans="3:16" x14ac:dyDescent="0.3">
      <c r="P44" t="s">
        <v>337</v>
      </c>
    </row>
    <row r="45" spans="3:16" x14ac:dyDescent="0.3">
      <c r="P45" t="s">
        <v>338</v>
      </c>
    </row>
    <row r="46" spans="3:16" x14ac:dyDescent="0.3">
      <c r="P46" t="s">
        <v>339</v>
      </c>
    </row>
    <row r="47" spans="3:16" x14ac:dyDescent="0.3">
      <c r="P47" t="s">
        <v>340</v>
      </c>
    </row>
    <row r="48" spans="3:16" x14ac:dyDescent="0.3">
      <c r="P48" t="s">
        <v>341</v>
      </c>
    </row>
    <row r="49" spans="16:16" x14ac:dyDescent="0.3">
      <c r="P49" t="s">
        <v>342</v>
      </c>
    </row>
    <row r="50" spans="16:16" x14ac:dyDescent="0.3">
      <c r="P50" t="s">
        <v>343</v>
      </c>
    </row>
    <row r="51" spans="16:16" x14ac:dyDescent="0.3">
      <c r="P51" t="s">
        <v>344</v>
      </c>
    </row>
    <row r="52" spans="16:16" x14ac:dyDescent="0.3">
      <c r="P52" t="s">
        <v>345</v>
      </c>
    </row>
    <row r="53" spans="16:16" x14ac:dyDescent="0.3">
      <c r="P53" t="s">
        <v>346</v>
      </c>
    </row>
    <row r="54" spans="16:16" x14ac:dyDescent="0.3">
      <c r="P54" t="s">
        <v>347</v>
      </c>
    </row>
    <row r="55" spans="16:16" x14ac:dyDescent="0.3">
      <c r="P55" t="s">
        <v>348</v>
      </c>
    </row>
    <row r="56" spans="16:16" x14ac:dyDescent="0.3">
      <c r="P56" t="s">
        <v>349</v>
      </c>
    </row>
    <row r="57" spans="16:16" x14ac:dyDescent="0.3">
      <c r="P57" t="s">
        <v>350</v>
      </c>
    </row>
    <row r="58" spans="16:16" x14ac:dyDescent="0.3">
      <c r="P58" t="s">
        <v>351</v>
      </c>
    </row>
    <row r="59" spans="16:16" x14ac:dyDescent="0.3">
      <c r="P59" t="s">
        <v>352</v>
      </c>
    </row>
    <row r="60" spans="16:16" x14ac:dyDescent="0.3">
      <c r="P60" t="s">
        <v>353</v>
      </c>
    </row>
    <row r="61" spans="16:16" x14ac:dyDescent="0.3">
      <c r="P61" t="s">
        <v>354</v>
      </c>
    </row>
    <row r="62" spans="16:16" x14ac:dyDescent="0.3">
      <c r="P62" t="s">
        <v>355</v>
      </c>
    </row>
    <row r="63" spans="16:16" x14ac:dyDescent="0.3">
      <c r="P63" t="s">
        <v>356</v>
      </c>
    </row>
    <row r="64" spans="16:16" x14ac:dyDescent="0.3">
      <c r="P64" t="s">
        <v>357</v>
      </c>
    </row>
    <row r="65" spans="16:16" x14ac:dyDescent="0.3">
      <c r="P65" t="s">
        <v>358</v>
      </c>
    </row>
    <row r="66" spans="16:16" x14ac:dyDescent="0.3">
      <c r="P66" t="s">
        <v>359</v>
      </c>
    </row>
    <row r="67" spans="16:16" x14ac:dyDescent="0.3">
      <c r="P67" t="s">
        <v>360</v>
      </c>
    </row>
    <row r="68" spans="16:16" x14ac:dyDescent="0.3">
      <c r="P68" t="s">
        <v>361</v>
      </c>
    </row>
    <row r="69" spans="16:16" x14ac:dyDescent="0.3">
      <c r="P69" t="s">
        <v>362</v>
      </c>
    </row>
    <row r="70" spans="16:16" x14ac:dyDescent="0.3">
      <c r="P70" t="s">
        <v>363</v>
      </c>
    </row>
    <row r="71" spans="16:16" x14ac:dyDescent="0.3">
      <c r="P71" t="s">
        <v>364</v>
      </c>
    </row>
    <row r="72" spans="16:16" x14ac:dyDescent="0.3">
      <c r="P72" t="s">
        <v>365</v>
      </c>
    </row>
    <row r="73" spans="16:16" x14ac:dyDescent="0.3">
      <c r="P73" t="s">
        <v>366</v>
      </c>
    </row>
    <row r="74" spans="16:16" x14ac:dyDescent="0.3">
      <c r="P74" t="s">
        <v>367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EB76-620B-42E8-816C-44270C4D2859}">
  <dimension ref="C1:P74"/>
  <sheetViews>
    <sheetView topLeftCell="A5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11</v>
      </c>
    </row>
    <row r="7" spans="3:16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6" x14ac:dyDescent="0.3">
      <c r="C12" t="str">
        <f t="shared" si="0"/>
        <v>"Ave_A57",</v>
      </c>
      <c r="J12" t="str">
        <f t="shared" si="1"/>
        <v>"Ave_A57",</v>
      </c>
      <c r="L12" t="s">
        <v>314</v>
      </c>
      <c r="M12" t="str">
        <f>+"(temp."&amp;J12</f>
        <v>(temp."Ave_A57",</v>
      </c>
    </row>
    <row r="13" spans="3:16" x14ac:dyDescent="0.3">
      <c r="C13" t="str">
        <f t="shared" si="0"/>
        <v>"Ave_B57",</v>
      </c>
      <c r="J13" t="str">
        <f t="shared" si="1"/>
        <v>"Ave_B57",</v>
      </c>
      <c r="L13" t="s">
        <v>315</v>
      </c>
      <c r="M13" t="str">
        <f t="shared" ref="M13:M25" si="2">+"temp."&amp;J13</f>
        <v>temp."Ave_B57",</v>
      </c>
    </row>
    <row r="14" spans="3:16" x14ac:dyDescent="0.3">
      <c r="C14" t="str">
        <f t="shared" si="0"/>
        <v>"Ave_A58",</v>
      </c>
      <c r="J14" t="str">
        <f t="shared" si="1"/>
        <v>"Ave_A58",</v>
      </c>
      <c r="L14" t="s">
        <v>316</v>
      </c>
      <c r="M14" t="str">
        <f t="shared" si="2"/>
        <v>temp."Ave_A58",</v>
      </c>
    </row>
    <row r="15" spans="3:16" x14ac:dyDescent="0.3">
      <c r="C15" t="str">
        <f t="shared" si="0"/>
        <v>"Ave_B58",</v>
      </c>
      <c r="J15" t="str">
        <f t="shared" si="1"/>
        <v>"Ave_B58",</v>
      </c>
      <c r="L15" t="s">
        <v>317</v>
      </c>
      <c r="M15" t="str">
        <f t="shared" si="2"/>
        <v>temp."Ave_B58",</v>
      </c>
    </row>
    <row r="16" spans="3:16" x14ac:dyDescent="0.3">
      <c r="C16" t="str">
        <f t="shared" si="0"/>
        <v>"Ave_A59",</v>
      </c>
      <c r="J16" t="str">
        <f t="shared" si="1"/>
        <v>"Ave_A59",</v>
      </c>
      <c r="L16" t="s">
        <v>318</v>
      </c>
      <c r="M16" t="str">
        <f t="shared" si="2"/>
        <v>temp."Ave_A59",</v>
      </c>
    </row>
    <row r="17" spans="3:16" x14ac:dyDescent="0.3">
      <c r="C17" t="str">
        <f t="shared" si="0"/>
        <v>"Ave_B59",</v>
      </c>
      <c r="J17" t="str">
        <f t="shared" si="1"/>
        <v>"Ave_B59",</v>
      </c>
      <c r="L17" t="s">
        <v>319</v>
      </c>
      <c r="M17" t="str">
        <f t="shared" si="2"/>
        <v>temp."Ave_B59",</v>
      </c>
    </row>
    <row r="18" spans="3:16" x14ac:dyDescent="0.3">
      <c r="C18" t="str">
        <f t="shared" si="0"/>
        <v>"Ave_A60",</v>
      </c>
      <c r="J18" t="str">
        <f t="shared" si="1"/>
        <v>"Ave_A60",</v>
      </c>
      <c r="L18" t="s">
        <v>320</v>
      </c>
      <c r="M18" t="str">
        <f t="shared" si="2"/>
        <v>temp."Ave_A60",</v>
      </c>
    </row>
    <row r="19" spans="3:16" x14ac:dyDescent="0.3">
      <c r="C19" t="str">
        <f t="shared" si="0"/>
        <v>"Ave_B60",</v>
      </c>
      <c r="J19" t="str">
        <f t="shared" si="1"/>
        <v>"Ave_B60",</v>
      </c>
      <c r="L19" t="s">
        <v>321</v>
      </c>
      <c r="M19" t="str">
        <f t="shared" si="2"/>
        <v>temp."Ave_B60",</v>
      </c>
    </row>
    <row r="20" spans="3:16" x14ac:dyDescent="0.3">
      <c r="C20" t="str">
        <f t="shared" si="0"/>
        <v>"Ave_A61",</v>
      </c>
      <c r="J20" t="str">
        <f t="shared" si="1"/>
        <v>"Ave_A61",</v>
      </c>
      <c r="L20" t="s">
        <v>322</v>
      </c>
      <c r="M20" t="str">
        <f t="shared" si="2"/>
        <v>temp."Ave_A61",</v>
      </c>
    </row>
    <row r="21" spans="3:16" x14ac:dyDescent="0.3">
      <c r="C21" t="str">
        <f t="shared" si="0"/>
        <v>"Ave_B61",</v>
      </c>
      <c r="J21" t="str">
        <f t="shared" si="1"/>
        <v>"Ave_B61",</v>
      </c>
      <c r="L21" t="s">
        <v>323</v>
      </c>
      <c r="M21" t="str">
        <f t="shared" si="2"/>
        <v>temp."Ave_B61",</v>
      </c>
      <c r="P21" t="s">
        <v>314</v>
      </c>
    </row>
    <row r="22" spans="3:16" x14ac:dyDescent="0.3">
      <c r="C22" t="str">
        <f t="shared" si="0"/>
        <v>"Ave_A62",</v>
      </c>
      <c r="J22" t="str">
        <f t="shared" si="1"/>
        <v>"Ave_A62",</v>
      </c>
      <c r="L22" t="s">
        <v>324</v>
      </c>
      <c r="M22" t="str">
        <f t="shared" si="2"/>
        <v>temp."Ave_A62",</v>
      </c>
      <c r="P22" t="s">
        <v>315</v>
      </c>
    </row>
    <row r="23" spans="3:16" x14ac:dyDescent="0.3">
      <c r="C23" t="str">
        <f t="shared" si="0"/>
        <v>"Ave_B62",</v>
      </c>
      <c r="J23" t="str">
        <f t="shared" si="1"/>
        <v>"Ave_B62",</v>
      </c>
      <c r="L23" t="s">
        <v>325</v>
      </c>
      <c r="M23" t="str">
        <f t="shared" si="2"/>
        <v>temp."Ave_B62",</v>
      </c>
      <c r="P23" t="s">
        <v>316</v>
      </c>
    </row>
    <row r="24" spans="3:16" x14ac:dyDescent="0.3">
      <c r="C24" t="str">
        <f t="shared" si="0"/>
        <v>"Ave_A63",</v>
      </c>
      <c r="J24" t="str">
        <f t="shared" si="1"/>
        <v>"Ave_A63",</v>
      </c>
      <c r="L24" t="s">
        <v>326</v>
      </c>
      <c r="M24" t="str">
        <f t="shared" si="2"/>
        <v>temp."Ave_A63",</v>
      </c>
      <c r="P24" t="s">
        <v>317</v>
      </c>
    </row>
    <row r="25" spans="3:16" x14ac:dyDescent="0.3">
      <c r="C25" t="str">
        <f t="shared" si="0"/>
        <v>"Ave_B63"</v>
      </c>
      <c r="J25" t="str">
        <f>+""""&amp;L25&amp;""""</f>
        <v>"Ave_B63"</v>
      </c>
      <c r="L25" t="s">
        <v>327</v>
      </c>
      <c r="M25" t="str">
        <f>+"temp."&amp;J25&amp;")"</f>
        <v>temp."Ave_B63")</v>
      </c>
      <c r="P25" t="s">
        <v>318</v>
      </c>
    </row>
    <row r="26" spans="3:16" x14ac:dyDescent="0.3">
      <c r="C26" t="str">
        <f>+"FROM "&amp;J26</f>
        <v>FROM "Aves"</v>
      </c>
      <c r="J26" t="str">
        <f>+""""&amp;L26&amp;""""</f>
        <v>"Aves"</v>
      </c>
      <c r="L26" t="s">
        <v>201</v>
      </c>
      <c r="P26" t="s">
        <v>319</v>
      </c>
    </row>
    <row r="27" spans="3:16" x14ac:dyDescent="0.3">
      <c r="C27" t="s">
        <v>1</v>
      </c>
      <c r="P27" t="s">
        <v>320</v>
      </c>
    </row>
    <row r="28" spans="3:16" x14ac:dyDescent="0.3">
      <c r="C28" t="s">
        <v>2</v>
      </c>
      <c r="P28" t="s">
        <v>321</v>
      </c>
    </row>
    <row r="29" spans="3:16" x14ac:dyDescent="0.3">
      <c r="C29" t="str">
        <f>+C35&amp;M12&amp;M13&amp;M14&amp;M15&amp;M16&amp;M17&amp;M18&amp;M19&amp;M20&amp;M21&amp;M22&amp;M23&amp;M24&amp;M25</f>
        <v>("Valor" FOR "Especie"  in (temp."Ave_A57",temp."Ave_B57",temp."Ave_A58",temp."Ave_B58",temp."Ave_A59",temp."Ave_B59",temp."Ave_A60",temp."Ave_B60",temp."Ave_A61",temp."Ave_B61",temp."Ave_A62",temp."Ave_B62",temp."Ave_A63",temp."Ave_B63")</v>
      </c>
      <c r="P29" t="s">
        <v>322</v>
      </c>
    </row>
    <row r="30" spans="3:16" x14ac:dyDescent="0.3">
      <c r="C30" t="s">
        <v>4</v>
      </c>
      <c r="P30" t="s">
        <v>323</v>
      </c>
    </row>
    <row r="31" spans="3:16" x14ac:dyDescent="0.3">
      <c r="P31" t="s">
        <v>324</v>
      </c>
    </row>
    <row r="32" spans="3:16" x14ac:dyDescent="0.3">
      <c r="P32" t="s">
        <v>325</v>
      </c>
    </row>
    <row r="33" spans="3:16" x14ac:dyDescent="0.3">
      <c r="P33" t="s">
        <v>326</v>
      </c>
    </row>
    <row r="34" spans="3:16" x14ac:dyDescent="0.3">
      <c r="P34" t="s">
        <v>327</v>
      </c>
    </row>
    <row r="35" spans="3:16" x14ac:dyDescent="0.3">
      <c r="C35" s="1" t="s">
        <v>37</v>
      </c>
      <c r="P35" t="s">
        <v>328</v>
      </c>
    </row>
    <row r="36" spans="3:16" x14ac:dyDescent="0.3">
      <c r="C36" t="s">
        <v>3</v>
      </c>
      <c r="P36" t="s">
        <v>329</v>
      </c>
    </row>
    <row r="37" spans="3:16" x14ac:dyDescent="0.3">
      <c r="P37" t="s">
        <v>330</v>
      </c>
    </row>
    <row r="38" spans="3:16" x14ac:dyDescent="0.3">
      <c r="P38" t="s">
        <v>331</v>
      </c>
    </row>
    <row r="39" spans="3:16" x14ac:dyDescent="0.3">
      <c r="P39" t="s">
        <v>332</v>
      </c>
    </row>
    <row r="40" spans="3:16" x14ac:dyDescent="0.3">
      <c r="P40" t="s">
        <v>333</v>
      </c>
    </row>
    <row r="41" spans="3:16" x14ac:dyDescent="0.3">
      <c r="P41" t="s">
        <v>334</v>
      </c>
    </row>
    <row r="42" spans="3:16" x14ac:dyDescent="0.3">
      <c r="P42" t="s">
        <v>335</v>
      </c>
    </row>
    <row r="43" spans="3:16" x14ac:dyDescent="0.3">
      <c r="P43" t="s">
        <v>336</v>
      </c>
    </row>
    <row r="44" spans="3:16" x14ac:dyDescent="0.3">
      <c r="P44" t="s">
        <v>337</v>
      </c>
    </row>
    <row r="45" spans="3:16" x14ac:dyDescent="0.3">
      <c r="P45" t="s">
        <v>338</v>
      </c>
    </row>
    <row r="46" spans="3:16" x14ac:dyDescent="0.3">
      <c r="P46" t="s">
        <v>339</v>
      </c>
    </row>
    <row r="47" spans="3:16" x14ac:dyDescent="0.3">
      <c r="P47" t="s">
        <v>340</v>
      </c>
    </row>
    <row r="48" spans="3:16" x14ac:dyDescent="0.3">
      <c r="P48" t="s">
        <v>341</v>
      </c>
    </row>
    <row r="49" spans="16:16" x14ac:dyDescent="0.3">
      <c r="P49" t="s">
        <v>342</v>
      </c>
    </row>
    <row r="50" spans="16:16" x14ac:dyDescent="0.3">
      <c r="P50" t="s">
        <v>343</v>
      </c>
    </row>
    <row r="51" spans="16:16" x14ac:dyDescent="0.3">
      <c r="P51" t="s">
        <v>344</v>
      </c>
    </row>
    <row r="52" spans="16:16" x14ac:dyDescent="0.3">
      <c r="P52" t="s">
        <v>345</v>
      </c>
    </row>
    <row r="53" spans="16:16" x14ac:dyDescent="0.3">
      <c r="P53" t="s">
        <v>346</v>
      </c>
    </row>
    <row r="54" spans="16:16" x14ac:dyDescent="0.3">
      <c r="P54" t="s">
        <v>347</v>
      </c>
    </row>
    <row r="55" spans="16:16" x14ac:dyDescent="0.3">
      <c r="P55" t="s">
        <v>348</v>
      </c>
    </row>
    <row r="56" spans="16:16" x14ac:dyDescent="0.3">
      <c r="P56" t="s">
        <v>349</v>
      </c>
    </row>
    <row r="57" spans="16:16" x14ac:dyDescent="0.3">
      <c r="P57" t="s">
        <v>350</v>
      </c>
    </row>
    <row r="58" spans="16:16" x14ac:dyDescent="0.3">
      <c r="P58" t="s">
        <v>351</v>
      </c>
    </row>
    <row r="59" spans="16:16" x14ac:dyDescent="0.3">
      <c r="P59" t="s">
        <v>352</v>
      </c>
    </row>
    <row r="60" spans="16:16" x14ac:dyDescent="0.3">
      <c r="P60" t="s">
        <v>353</v>
      </c>
    </row>
    <row r="61" spans="16:16" x14ac:dyDescent="0.3">
      <c r="P61" t="s">
        <v>354</v>
      </c>
    </row>
    <row r="62" spans="16:16" x14ac:dyDescent="0.3">
      <c r="P62" t="s">
        <v>355</v>
      </c>
    </row>
    <row r="63" spans="16:16" x14ac:dyDescent="0.3">
      <c r="P63" t="s">
        <v>356</v>
      </c>
    </row>
    <row r="64" spans="16:16" x14ac:dyDescent="0.3">
      <c r="P64" t="s">
        <v>357</v>
      </c>
    </row>
    <row r="65" spans="16:16" x14ac:dyDescent="0.3">
      <c r="P65" t="s">
        <v>358</v>
      </c>
    </row>
    <row r="66" spans="16:16" x14ac:dyDescent="0.3">
      <c r="P66" t="s">
        <v>359</v>
      </c>
    </row>
    <row r="67" spans="16:16" x14ac:dyDescent="0.3">
      <c r="P67" t="s">
        <v>360</v>
      </c>
    </row>
    <row r="68" spans="16:16" x14ac:dyDescent="0.3">
      <c r="P68" t="s">
        <v>361</v>
      </c>
    </row>
    <row r="69" spans="16:16" x14ac:dyDescent="0.3">
      <c r="P69" t="s">
        <v>362</v>
      </c>
    </row>
    <row r="70" spans="16:16" x14ac:dyDescent="0.3">
      <c r="P70" t="s">
        <v>363</v>
      </c>
    </row>
    <row r="71" spans="16:16" x14ac:dyDescent="0.3">
      <c r="P71" t="s">
        <v>364</v>
      </c>
    </row>
    <row r="72" spans="16:16" x14ac:dyDescent="0.3">
      <c r="P72" t="s">
        <v>365</v>
      </c>
    </row>
    <row r="73" spans="16:16" x14ac:dyDescent="0.3">
      <c r="P73" t="s">
        <v>366</v>
      </c>
    </row>
    <row r="74" spans="16:16" x14ac:dyDescent="0.3">
      <c r="P74" t="s">
        <v>367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0230-302C-4B4A-99C9-A53EB4F1781E}">
  <dimension ref="C1:P46"/>
  <sheetViews>
    <sheetView topLeftCell="A5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11</v>
      </c>
    </row>
    <row r="7" spans="3:16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P7" t="s">
        <v>328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  <c r="P8" t="s">
        <v>329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  <c r="P9" t="s">
        <v>330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P10" t="s">
        <v>331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  <c r="P11" t="s">
        <v>332</v>
      </c>
    </row>
    <row r="12" spans="3:16" x14ac:dyDescent="0.3">
      <c r="C12" t="str">
        <f t="shared" si="0"/>
        <v>"Ave_A64",</v>
      </c>
      <c r="J12" t="str">
        <f t="shared" si="1"/>
        <v>"Ave_A64",</v>
      </c>
      <c r="L12" t="s">
        <v>328</v>
      </c>
      <c r="M12" t="str">
        <f>+"(temp."&amp;J12</f>
        <v>(temp."Ave_A64",</v>
      </c>
      <c r="P12" t="s">
        <v>333</v>
      </c>
    </row>
    <row r="13" spans="3:16" x14ac:dyDescent="0.3">
      <c r="C13" t="str">
        <f t="shared" si="0"/>
        <v>"Ave_B64",</v>
      </c>
      <c r="J13" t="str">
        <f t="shared" si="1"/>
        <v>"Ave_B64",</v>
      </c>
      <c r="L13" t="s">
        <v>329</v>
      </c>
      <c r="M13" t="str">
        <f t="shared" ref="M13:M25" si="2">+"temp."&amp;J13</f>
        <v>temp."Ave_B64",</v>
      </c>
      <c r="P13" t="s">
        <v>334</v>
      </c>
    </row>
    <row r="14" spans="3:16" x14ac:dyDescent="0.3">
      <c r="C14" t="str">
        <f t="shared" si="0"/>
        <v>"Ave_A65",</v>
      </c>
      <c r="J14" t="str">
        <f t="shared" si="1"/>
        <v>"Ave_A65",</v>
      </c>
      <c r="L14" t="s">
        <v>330</v>
      </c>
      <c r="M14" t="str">
        <f t="shared" si="2"/>
        <v>temp."Ave_A65",</v>
      </c>
      <c r="P14" t="s">
        <v>335</v>
      </c>
    </row>
    <row r="15" spans="3:16" x14ac:dyDescent="0.3">
      <c r="C15" t="str">
        <f t="shared" si="0"/>
        <v>"Ave_B65",</v>
      </c>
      <c r="J15" t="str">
        <f t="shared" si="1"/>
        <v>"Ave_B65",</v>
      </c>
      <c r="L15" t="s">
        <v>331</v>
      </c>
      <c r="M15" t="str">
        <f t="shared" si="2"/>
        <v>temp."Ave_B65",</v>
      </c>
      <c r="P15" t="s">
        <v>336</v>
      </c>
    </row>
    <row r="16" spans="3:16" x14ac:dyDescent="0.3">
      <c r="C16" t="str">
        <f t="shared" si="0"/>
        <v>"Ave_A66",</v>
      </c>
      <c r="J16" t="str">
        <f t="shared" si="1"/>
        <v>"Ave_A66",</v>
      </c>
      <c r="L16" t="s">
        <v>332</v>
      </c>
      <c r="M16" t="str">
        <f t="shared" si="2"/>
        <v>temp."Ave_A66",</v>
      </c>
      <c r="P16" t="s">
        <v>337</v>
      </c>
    </row>
    <row r="17" spans="3:16" x14ac:dyDescent="0.3">
      <c r="C17" t="str">
        <f t="shared" si="0"/>
        <v>"Ave_B66",</v>
      </c>
      <c r="J17" t="str">
        <f t="shared" si="1"/>
        <v>"Ave_B66",</v>
      </c>
      <c r="L17" t="s">
        <v>333</v>
      </c>
      <c r="M17" t="str">
        <f t="shared" si="2"/>
        <v>temp."Ave_B66",</v>
      </c>
      <c r="P17" t="s">
        <v>338</v>
      </c>
    </row>
    <row r="18" spans="3:16" x14ac:dyDescent="0.3">
      <c r="C18" t="str">
        <f t="shared" si="0"/>
        <v>"Ave_A67",</v>
      </c>
      <c r="J18" t="str">
        <f t="shared" si="1"/>
        <v>"Ave_A67",</v>
      </c>
      <c r="L18" t="s">
        <v>334</v>
      </c>
      <c r="M18" t="str">
        <f t="shared" si="2"/>
        <v>temp."Ave_A67",</v>
      </c>
      <c r="P18" t="s">
        <v>339</v>
      </c>
    </row>
    <row r="19" spans="3:16" x14ac:dyDescent="0.3">
      <c r="C19" t="str">
        <f t="shared" si="0"/>
        <v>"Ave_B67",</v>
      </c>
      <c r="J19" t="str">
        <f t="shared" si="1"/>
        <v>"Ave_B67",</v>
      </c>
      <c r="L19" t="s">
        <v>335</v>
      </c>
      <c r="M19" t="str">
        <f t="shared" si="2"/>
        <v>temp."Ave_B67",</v>
      </c>
      <c r="P19" t="s">
        <v>340</v>
      </c>
    </row>
    <row r="20" spans="3:16" x14ac:dyDescent="0.3">
      <c r="C20" t="str">
        <f t="shared" si="0"/>
        <v>"Ave_A68",</v>
      </c>
      <c r="J20" t="str">
        <f t="shared" si="1"/>
        <v>"Ave_A68",</v>
      </c>
      <c r="L20" t="s">
        <v>336</v>
      </c>
      <c r="M20" t="str">
        <f t="shared" si="2"/>
        <v>temp."Ave_A68",</v>
      </c>
      <c r="P20" t="s">
        <v>341</v>
      </c>
    </row>
    <row r="21" spans="3:16" x14ac:dyDescent="0.3">
      <c r="C21" t="str">
        <f t="shared" si="0"/>
        <v>"Ave_B68",</v>
      </c>
      <c r="J21" t="str">
        <f t="shared" si="1"/>
        <v>"Ave_B68",</v>
      </c>
      <c r="L21" t="s">
        <v>337</v>
      </c>
      <c r="M21" t="str">
        <f t="shared" si="2"/>
        <v>temp."Ave_B68",</v>
      </c>
      <c r="P21" t="s">
        <v>342</v>
      </c>
    </row>
    <row r="22" spans="3:16" x14ac:dyDescent="0.3">
      <c r="C22" t="str">
        <f t="shared" si="0"/>
        <v>"Ave_A69",</v>
      </c>
      <c r="J22" t="str">
        <f t="shared" si="1"/>
        <v>"Ave_A69",</v>
      </c>
      <c r="L22" t="s">
        <v>338</v>
      </c>
      <c r="M22" t="str">
        <f t="shared" si="2"/>
        <v>temp."Ave_A69",</v>
      </c>
      <c r="P22" t="s">
        <v>343</v>
      </c>
    </row>
    <row r="23" spans="3:16" x14ac:dyDescent="0.3">
      <c r="C23" t="str">
        <f t="shared" si="0"/>
        <v>"Ave_B69",</v>
      </c>
      <c r="J23" t="str">
        <f t="shared" si="1"/>
        <v>"Ave_B69",</v>
      </c>
      <c r="L23" t="s">
        <v>339</v>
      </c>
      <c r="M23" t="str">
        <f t="shared" si="2"/>
        <v>temp."Ave_B69",</v>
      </c>
      <c r="P23" t="s">
        <v>344</v>
      </c>
    </row>
    <row r="24" spans="3:16" x14ac:dyDescent="0.3">
      <c r="C24" t="str">
        <f t="shared" si="0"/>
        <v>"Ave_A70",</v>
      </c>
      <c r="J24" t="str">
        <f t="shared" si="1"/>
        <v>"Ave_A70",</v>
      </c>
      <c r="L24" t="s">
        <v>340</v>
      </c>
      <c r="M24" t="str">
        <f t="shared" si="2"/>
        <v>temp."Ave_A70",</v>
      </c>
      <c r="P24" t="s">
        <v>345</v>
      </c>
    </row>
    <row r="25" spans="3:16" x14ac:dyDescent="0.3">
      <c r="C25" t="str">
        <f t="shared" si="0"/>
        <v>"Ave_B70"</v>
      </c>
      <c r="J25" t="str">
        <f>+""""&amp;L25&amp;""""</f>
        <v>"Ave_B70"</v>
      </c>
      <c r="L25" t="s">
        <v>341</v>
      </c>
      <c r="M25" t="str">
        <f>+"temp."&amp;J25&amp;")"</f>
        <v>temp."Ave_B70")</v>
      </c>
      <c r="P25" t="s">
        <v>346</v>
      </c>
    </row>
    <row r="26" spans="3:16" x14ac:dyDescent="0.3">
      <c r="C26" t="str">
        <f>+"FROM "&amp;J26</f>
        <v>FROM "Aves"</v>
      </c>
      <c r="J26" t="str">
        <f>+""""&amp;L26&amp;""""</f>
        <v>"Aves"</v>
      </c>
      <c r="L26" t="s">
        <v>201</v>
      </c>
      <c r="P26" t="s">
        <v>347</v>
      </c>
    </row>
    <row r="27" spans="3:16" x14ac:dyDescent="0.3">
      <c r="C27" t="s">
        <v>1</v>
      </c>
      <c r="P27" t="s">
        <v>348</v>
      </c>
    </row>
    <row r="28" spans="3:16" x14ac:dyDescent="0.3">
      <c r="C28" t="s">
        <v>2</v>
      </c>
      <c r="P28" t="s">
        <v>349</v>
      </c>
    </row>
    <row r="29" spans="3:16" x14ac:dyDescent="0.3">
      <c r="C29" t="str">
        <f>+C35&amp;M12&amp;M13&amp;M14&amp;M15&amp;M16&amp;M17&amp;M18&amp;M19&amp;M20&amp;M21&amp;M22&amp;M23&amp;M24&amp;M25</f>
        <v>("Valor" FOR "Especie"  in (temp."Ave_A64",temp."Ave_B64",temp."Ave_A65",temp."Ave_B65",temp."Ave_A66",temp."Ave_B66",temp."Ave_A67",temp."Ave_B67",temp."Ave_A68",temp."Ave_B68",temp."Ave_A69",temp."Ave_B69",temp."Ave_A70",temp."Ave_B70")</v>
      </c>
      <c r="P29" t="s">
        <v>350</v>
      </c>
    </row>
    <row r="30" spans="3:16" x14ac:dyDescent="0.3">
      <c r="C30" t="s">
        <v>4</v>
      </c>
      <c r="P30" t="s">
        <v>351</v>
      </c>
    </row>
    <row r="31" spans="3:16" x14ac:dyDescent="0.3">
      <c r="P31" t="s">
        <v>352</v>
      </c>
    </row>
    <row r="32" spans="3:16" x14ac:dyDescent="0.3">
      <c r="P32" t="s">
        <v>353</v>
      </c>
    </row>
    <row r="33" spans="3:16" x14ac:dyDescent="0.3">
      <c r="P33" t="s">
        <v>354</v>
      </c>
    </row>
    <row r="34" spans="3:16" x14ac:dyDescent="0.3">
      <c r="P34" t="s">
        <v>355</v>
      </c>
    </row>
    <row r="35" spans="3:16" x14ac:dyDescent="0.3">
      <c r="C35" s="1" t="s">
        <v>37</v>
      </c>
      <c r="P35" t="s">
        <v>356</v>
      </c>
    </row>
    <row r="36" spans="3:16" x14ac:dyDescent="0.3">
      <c r="C36" t="s">
        <v>3</v>
      </c>
      <c r="P36" t="s">
        <v>357</v>
      </c>
    </row>
    <row r="37" spans="3:16" x14ac:dyDescent="0.3">
      <c r="P37" t="s">
        <v>358</v>
      </c>
    </row>
    <row r="38" spans="3:16" x14ac:dyDescent="0.3">
      <c r="P38" t="s">
        <v>359</v>
      </c>
    </row>
    <row r="39" spans="3:16" x14ac:dyDescent="0.3">
      <c r="P39" t="s">
        <v>360</v>
      </c>
    </row>
    <row r="40" spans="3:16" x14ac:dyDescent="0.3">
      <c r="P40" t="s">
        <v>361</v>
      </c>
    </row>
    <row r="41" spans="3:16" x14ac:dyDescent="0.3">
      <c r="P41" t="s">
        <v>362</v>
      </c>
    </row>
    <row r="42" spans="3:16" x14ac:dyDescent="0.3">
      <c r="P42" t="s">
        <v>363</v>
      </c>
    </row>
    <row r="43" spans="3:16" x14ac:dyDescent="0.3">
      <c r="P43" t="s">
        <v>364</v>
      </c>
    </row>
    <row r="44" spans="3:16" x14ac:dyDescent="0.3">
      <c r="P44" t="s">
        <v>365</v>
      </c>
    </row>
    <row r="45" spans="3:16" x14ac:dyDescent="0.3">
      <c r="P45" t="s">
        <v>366</v>
      </c>
    </row>
    <row r="46" spans="3:16" x14ac:dyDescent="0.3">
      <c r="P46" t="s">
        <v>367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FEA9-44FA-488C-8FFC-21813EEECC81}">
  <dimension ref="C1:P46"/>
  <sheetViews>
    <sheetView topLeftCell="A5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11</v>
      </c>
    </row>
    <row r="7" spans="3:16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6" x14ac:dyDescent="0.3">
      <c r="C12" t="str">
        <f t="shared" si="0"/>
        <v>"Ave_A71",</v>
      </c>
      <c r="J12" t="str">
        <f t="shared" si="1"/>
        <v>"Ave_A71",</v>
      </c>
      <c r="L12" t="s">
        <v>342</v>
      </c>
      <c r="M12" t="str">
        <f>+"(temp."&amp;J12</f>
        <v>(temp."Ave_A71",</v>
      </c>
    </row>
    <row r="13" spans="3:16" x14ac:dyDescent="0.3">
      <c r="C13" t="str">
        <f t="shared" si="0"/>
        <v>"Ave_B71",</v>
      </c>
      <c r="J13" t="str">
        <f t="shared" si="1"/>
        <v>"Ave_B71",</v>
      </c>
      <c r="L13" t="s">
        <v>343</v>
      </c>
      <c r="M13" t="str">
        <f t="shared" ref="M13:M25" si="2">+"temp."&amp;J13</f>
        <v>temp."Ave_B71",</v>
      </c>
    </row>
    <row r="14" spans="3:16" x14ac:dyDescent="0.3">
      <c r="C14" t="str">
        <f t="shared" si="0"/>
        <v>"Ave_A72",</v>
      </c>
      <c r="J14" t="str">
        <f t="shared" si="1"/>
        <v>"Ave_A72",</v>
      </c>
      <c r="L14" t="s">
        <v>344</v>
      </c>
      <c r="M14" t="str">
        <f t="shared" si="2"/>
        <v>temp."Ave_A72",</v>
      </c>
    </row>
    <row r="15" spans="3:16" x14ac:dyDescent="0.3">
      <c r="C15" t="str">
        <f t="shared" si="0"/>
        <v>"Ave_B72",</v>
      </c>
      <c r="J15" t="str">
        <f t="shared" si="1"/>
        <v>"Ave_B72",</v>
      </c>
      <c r="L15" t="s">
        <v>345</v>
      </c>
      <c r="M15" t="str">
        <f t="shared" si="2"/>
        <v>temp."Ave_B72",</v>
      </c>
    </row>
    <row r="16" spans="3:16" x14ac:dyDescent="0.3">
      <c r="C16" t="str">
        <f t="shared" si="0"/>
        <v>"Ave_A73",</v>
      </c>
      <c r="J16" t="str">
        <f t="shared" si="1"/>
        <v>"Ave_A73",</v>
      </c>
      <c r="L16" t="s">
        <v>346</v>
      </c>
      <c r="M16" t="str">
        <f t="shared" si="2"/>
        <v>temp."Ave_A73",</v>
      </c>
    </row>
    <row r="17" spans="3:16" x14ac:dyDescent="0.3">
      <c r="C17" t="str">
        <f t="shared" si="0"/>
        <v>"Ave_B73",</v>
      </c>
      <c r="J17" t="str">
        <f t="shared" si="1"/>
        <v>"Ave_B73",</v>
      </c>
      <c r="L17" t="s">
        <v>347</v>
      </c>
      <c r="M17" t="str">
        <f t="shared" si="2"/>
        <v>temp."Ave_B73",</v>
      </c>
    </row>
    <row r="18" spans="3:16" x14ac:dyDescent="0.3">
      <c r="C18" t="str">
        <f t="shared" si="0"/>
        <v>"Ave_A74",</v>
      </c>
      <c r="J18" t="str">
        <f t="shared" si="1"/>
        <v>"Ave_A74",</v>
      </c>
      <c r="L18" t="s">
        <v>348</v>
      </c>
      <c r="M18" t="str">
        <f t="shared" si="2"/>
        <v>temp."Ave_A74",</v>
      </c>
    </row>
    <row r="19" spans="3:16" x14ac:dyDescent="0.3">
      <c r="C19" t="str">
        <f t="shared" si="0"/>
        <v>"Ave_B74",</v>
      </c>
      <c r="J19" t="str">
        <f t="shared" si="1"/>
        <v>"Ave_B74",</v>
      </c>
      <c r="L19" t="s">
        <v>349</v>
      </c>
      <c r="M19" t="str">
        <f t="shared" si="2"/>
        <v>temp."Ave_B74",</v>
      </c>
    </row>
    <row r="20" spans="3:16" x14ac:dyDescent="0.3">
      <c r="C20" t="str">
        <f t="shared" si="0"/>
        <v>"Ave_A75",</v>
      </c>
      <c r="J20" t="str">
        <f t="shared" si="1"/>
        <v>"Ave_A75",</v>
      </c>
      <c r="L20" t="s">
        <v>350</v>
      </c>
      <c r="M20" t="str">
        <f t="shared" si="2"/>
        <v>temp."Ave_A75",</v>
      </c>
    </row>
    <row r="21" spans="3:16" x14ac:dyDescent="0.3">
      <c r="C21" t="str">
        <f t="shared" si="0"/>
        <v>"Ave_B75",</v>
      </c>
      <c r="J21" t="str">
        <f t="shared" si="1"/>
        <v>"Ave_B75",</v>
      </c>
      <c r="L21" t="s">
        <v>351</v>
      </c>
      <c r="M21" t="str">
        <f t="shared" si="2"/>
        <v>temp."Ave_B75",</v>
      </c>
      <c r="P21" t="s">
        <v>342</v>
      </c>
    </row>
    <row r="22" spans="3:16" x14ac:dyDescent="0.3">
      <c r="C22" t="str">
        <f t="shared" si="0"/>
        <v>"Ave_A76",</v>
      </c>
      <c r="J22" t="str">
        <f t="shared" si="1"/>
        <v>"Ave_A76",</v>
      </c>
      <c r="L22" t="s">
        <v>352</v>
      </c>
      <c r="M22" t="str">
        <f t="shared" si="2"/>
        <v>temp."Ave_A76",</v>
      </c>
      <c r="P22" t="s">
        <v>343</v>
      </c>
    </row>
    <row r="23" spans="3:16" x14ac:dyDescent="0.3">
      <c r="C23" t="str">
        <f t="shared" si="0"/>
        <v>"Ave_B76",</v>
      </c>
      <c r="J23" t="str">
        <f t="shared" si="1"/>
        <v>"Ave_B76",</v>
      </c>
      <c r="L23" t="s">
        <v>353</v>
      </c>
      <c r="M23" t="str">
        <f t="shared" si="2"/>
        <v>temp."Ave_B76",</v>
      </c>
      <c r="P23" t="s">
        <v>344</v>
      </c>
    </row>
    <row r="24" spans="3:16" x14ac:dyDescent="0.3">
      <c r="C24" t="str">
        <f t="shared" si="0"/>
        <v>"Ave_A77",</v>
      </c>
      <c r="J24" t="str">
        <f t="shared" si="1"/>
        <v>"Ave_A77",</v>
      </c>
      <c r="L24" t="s">
        <v>354</v>
      </c>
      <c r="M24" t="str">
        <f t="shared" si="2"/>
        <v>temp."Ave_A77",</v>
      </c>
      <c r="P24" t="s">
        <v>345</v>
      </c>
    </row>
    <row r="25" spans="3:16" x14ac:dyDescent="0.3">
      <c r="C25" t="str">
        <f t="shared" si="0"/>
        <v>"Ave_B77"</v>
      </c>
      <c r="J25" t="str">
        <f>+""""&amp;L25&amp;""""</f>
        <v>"Ave_B77"</v>
      </c>
      <c r="L25" t="s">
        <v>355</v>
      </c>
      <c r="M25" t="str">
        <f>+"temp."&amp;J25&amp;")"</f>
        <v>temp."Ave_B77")</v>
      </c>
      <c r="P25" t="s">
        <v>346</v>
      </c>
    </row>
    <row r="26" spans="3:16" x14ac:dyDescent="0.3">
      <c r="C26" t="str">
        <f>+"FROM "&amp;J26</f>
        <v>FROM "Aves"</v>
      </c>
      <c r="J26" t="str">
        <f>+""""&amp;L26&amp;""""</f>
        <v>"Aves"</v>
      </c>
      <c r="L26" t="s">
        <v>201</v>
      </c>
      <c r="P26" t="s">
        <v>347</v>
      </c>
    </row>
    <row r="27" spans="3:16" x14ac:dyDescent="0.3">
      <c r="C27" t="s">
        <v>1</v>
      </c>
      <c r="P27" t="s">
        <v>348</v>
      </c>
    </row>
    <row r="28" spans="3:16" x14ac:dyDescent="0.3">
      <c r="C28" t="s">
        <v>2</v>
      </c>
      <c r="P28" t="s">
        <v>349</v>
      </c>
    </row>
    <row r="29" spans="3:16" x14ac:dyDescent="0.3">
      <c r="C29" t="str">
        <f>+C35&amp;M12&amp;M13&amp;M14&amp;M15&amp;M16&amp;M17&amp;M18&amp;M19&amp;M20&amp;M21&amp;M22&amp;M23&amp;M24&amp;M25</f>
        <v>("Valor" FOR "Especie"  in (temp."Ave_A71",temp."Ave_B71",temp."Ave_A72",temp."Ave_B72",temp."Ave_A73",temp."Ave_B73",temp."Ave_A74",temp."Ave_B74",temp."Ave_A75",temp."Ave_B75",temp."Ave_A76",temp."Ave_B76",temp."Ave_A77",temp."Ave_B77")</v>
      </c>
      <c r="P29" t="s">
        <v>350</v>
      </c>
    </row>
    <row r="30" spans="3:16" x14ac:dyDescent="0.3">
      <c r="C30" t="s">
        <v>4</v>
      </c>
      <c r="P30" t="s">
        <v>351</v>
      </c>
    </row>
    <row r="31" spans="3:16" x14ac:dyDescent="0.3">
      <c r="P31" t="s">
        <v>352</v>
      </c>
    </row>
    <row r="32" spans="3:16" x14ac:dyDescent="0.3">
      <c r="P32" t="s">
        <v>353</v>
      </c>
    </row>
    <row r="33" spans="3:16" x14ac:dyDescent="0.3">
      <c r="P33" t="s">
        <v>354</v>
      </c>
    </row>
    <row r="34" spans="3:16" x14ac:dyDescent="0.3">
      <c r="P34" t="s">
        <v>355</v>
      </c>
    </row>
    <row r="35" spans="3:16" x14ac:dyDescent="0.3">
      <c r="C35" s="1" t="s">
        <v>37</v>
      </c>
      <c r="P35" t="s">
        <v>356</v>
      </c>
    </row>
    <row r="36" spans="3:16" x14ac:dyDescent="0.3">
      <c r="C36" t="s">
        <v>3</v>
      </c>
      <c r="P36" t="s">
        <v>357</v>
      </c>
    </row>
    <row r="37" spans="3:16" x14ac:dyDescent="0.3">
      <c r="P37" t="s">
        <v>358</v>
      </c>
    </row>
    <row r="38" spans="3:16" x14ac:dyDescent="0.3">
      <c r="P38" t="s">
        <v>359</v>
      </c>
    </row>
    <row r="39" spans="3:16" x14ac:dyDescent="0.3">
      <c r="P39" t="s">
        <v>360</v>
      </c>
    </row>
    <row r="40" spans="3:16" x14ac:dyDescent="0.3">
      <c r="P40" t="s">
        <v>361</v>
      </c>
    </row>
    <row r="41" spans="3:16" x14ac:dyDescent="0.3">
      <c r="P41" t="s">
        <v>362</v>
      </c>
    </row>
    <row r="42" spans="3:16" x14ac:dyDescent="0.3">
      <c r="P42" t="s">
        <v>363</v>
      </c>
    </row>
    <row r="43" spans="3:16" x14ac:dyDescent="0.3">
      <c r="P43" t="s">
        <v>364</v>
      </c>
    </row>
    <row r="44" spans="3:16" x14ac:dyDescent="0.3">
      <c r="P44" t="s">
        <v>365</v>
      </c>
    </row>
    <row r="45" spans="3:16" x14ac:dyDescent="0.3">
      <c r="P45" t="s">
        <v>366</v>
      </c>
    </row>
    <row r="46" spans="3:16" x14ac:dyDescent="0.3">
      <c r="P46" t="s">
        <v>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CF14-3C14-4EDE-97A6-11B1579E7996}">
  <dimension ref="C3:I14"/>
  <sheetViews>
    <sheetView workbookViewId="0">
      <selection activeCell="D19" sqref="D19"/>
    </sheetView>
  </sheetViews>
  <sheetFormatPr baseColWidth="10" defaultRowHeight="14.4" x14ac:dyDescent="0.3"/>
  <cols>
    <col min="3" max="3" width="15.5546875" bestFit="1" customWidth="1"/>
  </cols>
  <sheetData>
    <row r="3" spans="3:9" x14ac:dyDescent="0.3">
      <c r="C3" s="2" t="s">
        <v>0</v>
      </c>
      <c r="G3" t="str">
        <f>+""""&amp;I3&amp;""""</f>
        <v>"01 Reptil"</v>
      </c>
      <c r="I3" t="s">
        <v>41</v>
      </c>
    </row>
    <row r="4" spans="3:9" x14ac:dyDescent="0.3">
      <c r="C4" s="2" t="str">
        <f>+"FROM  "&amp;G3</f>
        <v>FROM  "01 Reptil"</v>
      </c>
      <c r="G4" t="str">
        <f t="shared" ref="G4:G6" si="0">+""""&amp;I4&amp;""""</f>
        <v>"02 Reptil"</v>
      </c>
      <c r="I4" t="s">
        <v>42</v>
      </c>
    </row>
    <row r="5" spans="3:9" x14ac:dyDescent="0.3">
      <c r="C5" s="2" t="s">
        <v>38</v>
      </c>
      <c r="G5" t="str">
        <f t="shared" si="0"/>
        <v>""</v>
      </c>
    </row>
    <row r="6" spans="3:9" x14ac:dyDescent="0.3">
      <c r="C6" s="2" t="s">
        <v>39</v>
      </c>
      <c r="G6" t="str">
        <f t="shared" si="0"/>
        <v>""</v>
      </c>
    </row>
    <row r="7" spans="3:9" x14ac:dyDescent="0.3">
      <c r="C7" s="2" t="str">
        <f>+"FROM  "&amp;G4</f>
        <v>FROM  "02 Reptil"</v>
      </c>
    </row>
    <row r="8" spans="3:9" x14ac:dyDescent="0.3">
      <c r="C8" t="s">
        <v>38</v>
      </c>
    </row>
    <row r="9" spans="3:9" x14ac:dyDescent="0.3">
      <c r="C9" t="s">
        <v>39</v>
      </c>
    </row>
    <row r="10" spans="3:9" x14ac:dyDescent="0.3">
      <c r="C10" t="str">
        <f>+"FROM  "&amp;G7</f>
        <v xml:space="preserve">FROM  </v>
      </c>
    </row>
    <row r="11" spans="3:9" x14ac:dyDescent="0.3">
      <c r="C11" t="s">
        <v>38</v>
      </c>
    </row>
    <row r="12" spans="3:9" x14ac:dyDescent="0.3">
      <c r="C12" t="s">
        <v>39</v>
      </c>
    </row>
    <row r="13" spans="3:9" x14ac:dyDescent="0.3">
      <c r="C13" t="str">
        <f>+"FROM  "&amp;G10</f>
        <v xml:space="preserve">FROM  </v>
      </c>
    </row>
    <row r="14" spans="3:9" x14ac:dyDescent="0.3">
      <c r="C14" t="s">
        <v>40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DB4E0-BBA7-407B-A554-3EFB4C7EB70D}">
  <dimension ref="C1:P34"/>
  <sheetViews>
    <sheetView topLeftCell="A3" workbookViewId="0">
      <selection activeCell="C4" sqref="C4:C28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11</v>
      </c>
    </row>
    <row r="7" spans="3:16" x14ac:dyDescent="0.3">
      <c r="C7" t="str">
        <f t="shared" ref="C7:C23" si="0">+J7</f>
        <v>"COD_CUEN",</v>
      </c>
      <c r="J7" t="str">
        <f t="shared" ref="J7:J23" si="1">+""""&amp;L7&amp;""""&amp;","</f>
        <v>"COD_CUEN",</v>
      </c>
      <c r="L7" t="s">
        <v>7</v>
      </c>
      <c r="P7" t="s">
        <v>356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  <c r="P8" t="s">
        <v>357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  <c r="P9" t="s">
        <v>358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P10" t="s">
        <v>359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  <c r="P11" t="s">
        <v>360</v>
      </c>
    </row>
    <row r="12" spans="3:16" x14ac:dyDescent="0.3">
      <c r="C12" t="str">
        <f t="shared" si="0"/>
        <v>"Ave_A78",</v>
      </c>
      <c r="J12" t="str">
        <f t="shared" si="1"/>
        <v>"Ave_A78",</v>
      </c>
      <c r="L12" t="s">
        <v>356</v>
      </c>
      <c r="M12" t="str">
        <f>+"(temp."&amp;J12</f>
        <v>(temp."Ave_A78",</v>
      </c>
      <c r="P12" t="s">
        <v>361</v>
      </c>
    </row>
    <row r="13" spans="3:16" x14ac:dyDescent="0.3">
      <c r="C13" t="str">
        <f t="shared" si="0"/>
        <v>"Ave_B78",</v>
      </c>
      <c r="J13" t="str">
        <f t="shared" si="1"/>
        <v>"Ave_B78",</v>
      </c>
      <c r="L13" t="s">
        <v>357</v>
      </c>
      <c r="M13" t="str">
        <f t="shared" ref="M13:M23" si="2">+"temp."&amp;J13</f>
        <v>temp."Ave_B78",</v>
      </c>
      <c r="P13" t="s">
        <v>362</v>
      </c>
    </row>
    <row r="14" spans="3:16" x14ac:dyDescent="0.3">
      <c r="C14" t="str">
        <f t="shared" si="0"/>
        <v>"Ave_A79",</v>
      </c>
      <c r="J14" t="str">
        <f t="shared" si="1"/>
        <v>"Ave_A79",</v>
      </c>
      <c r="L14" t="s">
        <v>358</v>
      </c>
      <c r="M14" t="str">
        <f t="shared" si="2"/>
        <v>temp."Ave_A79",</v>
      </c>
      <c r="P14" t="s">
        <v>363</v>
      </c>
    </row>
    <row r="15" spans="3:16" x14ac:dyDescent="0.3">
      <c r="C15" t="str">
        <f t="shared" si="0"/>
        <v>"Ave_B79",</v>
      </c>
      <c r="J15" t="str">
        <f t="shared" si="1"/>
        <v>"Ave_B79",</v>
      </c>
      <c r="L15" t="s">
        <v>359</v>
      </c>
      <c r="M15" t="str">
        <f t="shared" si="2"/>
        <v>temp."Ave_B79",</v>
      </c>
      <c r="P15" t="s">
        <v>364</v>
      </c>
    </row>
    <row r="16" spans="3:16" x14ac:dyDescent="0.3">
      <c r="C16" t="str">
        <f t="shared" si="0"/>
        <v>"Ave_A80",</v>
      </c>
      <c r="J16" t="str">
        <f t="shared" si="1"/>
        <v>"Ave_A80",</v>
      </c>
      <c r="L16" t="s">
        <v>360</v>
      </c>
      <c r="M16" t="str">
        <f t="shared" si="2"/>
        <v>temp."Ave_A80",</v>
      </c>
      <c r="P16" t="s">
        <v>365</v>
      </c>
    </row>
    <row r="17" spans="3:16" x14ac:dyDescent="0.3">
      <c r="C17" t="str">
        <f t="shared" si="0"/>
        <v>"Ave_B80",</v>
      </c>
      <c r="J17" t="str">
        <f t="shared" si="1"/>
        <v>"Ave_B80",</v>
      </c>
      <c r="L17" t="s">
        <v>361</v>
      </c>
      <c r="M17" t="str">
        <f t="shared" si="2"/>
        <v>temp."Ave_B80",</v>
      </c>
      <c r="P17" t="s">
        <v>366</v>
      </c>
    </row>
    <row r="18" spans="3:16" x14ac:dyDescent="0.3">
      <c r="C18" t="str">
        <f t="shared" si="0"/>
        <v>"Ave_A81",</v>
      </c>
      <c r="J18" t="str">
        <f t="shared" si="1"/>
        <v>"Ave_A81",</v>
      </c>
      <c r="L18" t="s">
        <v>362</v>
      </c>
      <c r="M18" t="str">
        <f t="shared" si="2"/>
        <v>temp."Ave_A81",</v>
      </c>
      <c r="P18" t="s">
        <v>367</v>
      </c>
    </row>
    <row r="19" spans="3:16" x14ac:dyDescent="0.3">
      <c r="C19" t="str">
        <f t="shared" si="0"/>
        <v>"Ave_B81",</v>
      </c>
      <c r="J19" t="str">
        <f t="shared" si="1"/>
        <v>"Ave_B81",</v>
      </c>
      <c r="L19" t="s">
        <v>363</v>
      </c>
      <c r="M19" t="str">
        <f t="shared" si="2"/>
        <v>temp."Ave_B81",</v>
      </c>
    </row>
    <row r="20" spans="3:16" x14ac:dyDescent="0.3">
      <c r="C20" t="str">
        <f t="shared" si="0"/>
        <v>"Ave_A82",</v>
      </c>
      <c r="J20" t="str">
        <f t="shared" si="1"/>
        <v>"Ave_A82",</v>
      </c>
      <c r="L20" t="s">
        <v>364</v>
      </c>
      <c r="M20" t="str">
        <f t="shared" si="2"/>
        <v>temp."Ave_A82",</v>
      </c>
    </row>
    <row r="21" spans="3:16" x14ac:dyDescent="0.3">
      <c r="C21" t="str">
        <f t="shared" si="0"/>
        <v>"Ave_B82",</v>
      </c>
      <c r="J21" t="str">
        <f t="shared" si="1"/>
        <v>"Ave_B82",</v>
      </c>
      <c r="L21" t="s">
        <v>365</v>
      </c>
      <c r="M21" t="str">
        <f t="shared" si="2"/>
        <v>temp."Ave_B82",</v>
      </c>
    </row>
    <row r="22" spans="3:16" x14ac:dyDescent="0.3">
      <c r="C22" t="str">
        <f t="shared" si="0"/>
        <v>"Ave_A83",</v>
      </c>
      <c r="J22" t="str">
        <f t="shared" si="1"/>
        <v>"Ave_A83",</v>
      </c>
      <c r="L22" t="s">
        <v>366</v>
      </c>
      <c r="M22" t="str">
        <f t="shared" si="2"/>
        <v>temp."Ave_A83",</v>
      </c>
    </row>
    <row r="23" spans="3:16" x14ac:dyDescent="0.3">
      <c r="C23" t="str">
        <f t="shared" si="0"/>
        <v>"Ave_B83"</v>
      </c>
      <c r="J23" t="str">
        <f>+""""&amp;L23&amp;""""</f>
        <v>"Ave_B83"</v>
      </c>
      <c r="L23" t="s">
        <v>367</v>
      </c>
      <c r="M23" t="str">
        <f>+"temp."&amp;J23&amp;")"</f>
        <v>temp."Ave_B83")</v>
      </c>
    </row>
    <row r="24" spans="3:16" x14ac:dyDescent="0.3">
      <c r="C24" t="str">
        <f>+"FROM "&amp;J24</f>
        <v>FROM "Aves"</v>
      </c>
      <c r="J24" t="str">
        <f>+""""&amp;L24&amp;""""</f>
        <v>"Aves"</v>
      </c>
      <c r="L24" t="s">
        <v>201</v>
      </c>
    </row>
    <row r="25" spans="3:16" x14ac:dyDescent="0.3">
      <c r="C25" t="s">
        <v>1</v>
      </c>
    </row>
    <row r="26" spans="3:16" x14ac:dyDescent="0.3">
      <c r="C26" t="s">
        <v>2</v>
      </c>
    </row>
    <row r="27" spans="3:16" x14ac:dyDescent="0.3">
      <c r="C27" t="str">
        <f>+C33&amp;M12&amp;M13&amp;M14&amp;M15&amp;M16&amp;M17&amp;M18&amp;M19&amp;M20&amp;M21&amp;M22&amp;M23</f>
        <v>("Valor" FOR "Especie"  in (temp."Ave_A78",temp."Ave_B78",temp."Ave_A79",temp."Ave_B79",temp."Ave_A80",temp."Ave_B80",temp."Ave_A81",temp."Ave_B81",temp."Ave_A82",temp."Ave_B82",temp."Ave_A83",temp."Ave_B83")</v>
      </c>
    </row>
    <row r="28" spans="3:16" x14ac:dyDescent="0.3">
      <c r="C28" t="s">
        <v>4</v>
      </c>
    </row>
    <row r="33" spans="3:3" x14ac:dyDescent="0.3">
      <c r="C33" s="1" t="s">
        <v>37</v>
      </c>
    </row>
    <row r="34" spans="3:3" x14ac:dyDescent="0.3">
      <c r="C34" t="s">
        <v>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8351-EC44-4725-8264-D4C1C9BDD281}">
  <sheetPr>
    <tabColor rgb="FFFF0000"/>
  </sheetPr>
  <dimension ref="C3:I37"/>
  <sheetViews>
    <sheetView topLeftCell="A13" workbookViewId="0">
      <selection activeCell="C3" sqref="C3:C37"/>
    </sheetView>
  </sheetViews>
  <sheetFormatPr baseColWidth="10" defaultRowHeight="14.4" x14ac:dyDescent="0.3"/>
  <cols>
    <col min="3" max="3" width="15.5546875" bestFit="1" customWidth="1"/>
  </cols>
  <sheetData>
    <row r="3" spans="3:9" x14ac:dyDescent="0.3">
      <c r="C3" s="2" t="s">
        <v>0</v>
      </c>
      <c r="G3" t="str">
        <f>+""""&amp;I3&amp;""""</f>
        <v>"01 Aves"</v>
      </c>
      <c r="I3" t="s">
        <v>368</v>
      </c>
    </row>
    <row r="4" spans="3:9" x14ac:dyDescent="0.3">
      <c r="C4" s="2" t="str">
        <f>+"FROM  "&amp;G3</f>
        <v>FROM  "01 Aves"</v>
      </c>
      <c r="G4" t="str">
        <f t="shared" ref="G4:G14" si="0">+""""&amp;I4&amp;""""</f>
        <v>"02 Aves"</v>
      </c>
      <c r="I4" t="s">
        <v>372</v>
      </c>
    </row>
    <row r="5" spans="3:9" x14ac:dyDescent="0.3">
      <c r="C5" s="2" t="s">
        <v>38</v>
      </c>
      <c r="G5" t="str">
        <f t="shared" si="0"/>
        <v>"03 Aves"</v>
      </c>
      <c r="I5" t="s">
        <v>373</v>
      </c>
    </row>
    <row r="6" spans="3:9" x14ac:dyDescent="0.3">
      <c r="C6" s="2" t="s">
        <v>39</v>
      </c>
      <c r="G6" t="str">
        <f t="shared" si="0"/>
        <v>"04 Aves"</v>
      </c>
      <c r="I6" t="s">
        <v>374</v>
      </c>
    </row>
    <row r="7" spans="3:9" x14ac:dyDescent="0.3">
      <c r="C7" s="2" t="str">
        <f>+"FROM  "&amp;G4</f>
        <v>FROM  "02 Aves"</v>
      </c>
      <c r="G7" t="str">
        <f t="shared" si="0"/>
        <v>"05 Aves"</v>
      </c>
      <c r="I7" t="s">
        <v>375</v>
      </c>
    </row>
    <row r="8" spans="3:9" x14ac:dyDescent="0.3">
      <c r="C8" t="s">
        <v>38</v>
      </c>
      <c r="G8" t="str">
        <f t="shared" si="0"/>
        <v>"06 Aves"</v>
      </c>
      <c r="I8" t="s">
        <v>376</v>
      </c>
    </row>
    <row r="9" spans="3:9" x14ac:dyDescent="0.3">
      <c r="C9" t="s">
        <v>39</v>
      </c>
      <c r="G9" t="str">
        <f t="shared" si="0"/>
        <v>"07 Aves"</v>
      </c>
      <c r="I9" t="s">
        <v>377</v>
      </c>
    </row>
    <row r="10" spans="3:9" x14ac:dyDescent="0.3">
      <c r="C10" t="str">
        <f>+"FROM  "&amp;G5</f>
        <v>FROM  "03 Aves"</v>
      </c>
      <c r="G10" t="str">
        <f t="shared" si="0"/>
        <v>"08 Aves"</v>
      </c>
      <c r="I10" t="s">
        <v>378</v>
      </c>
    </row>
    <row r="11" spans="3:9" x14ac:dyDescent="0.3">
      <c r="C11" t="s">
        <v>38</v>
      </c>
      <c r="G11" t="str">
        <f t="shared" si="0"/>
        <v>"09 Aves"</v>
      </c>
      <c r="I11" t="s">
        <v>379</v>
      </c>
    </row>
    <row r="12" spans="3:9" x14ac:dyDescent="0.3">
      <c r="C12" t="s">
        <v>39</v>
      </c>
      <c r="G12" t="str">
        <f t="shared" si="0"/>
        <v>"10 Aves"</v>
      </c>
      <c r="I12" t="s">
        <v>369</v>
      </c>
    </row>
    <row r="13" spans="3:9" x14ac:dyDescent="0.3">
      <c r="C13" t="str">
        <f>+"FROM  "&amp;G6</f>
        <v>FROM  "04 Aves"</v>
      </c>
      <c r="G13" t="str">
        <f t="shared" si="0"/>
        <v>"11 Aves"</v>
      </c>
      <c r="I13" t="s">
        <v>370</v>
      </c>
    </row>
    <row r="14" spans="3:9" x14ac:dyDescent="0.3">
      <c r="C14" t="s">
        <v>38</v>
      </c>
      <c r="G14" t="str">
        <f t="shared" si="0"/>
        <v>"12 Aves"</v>
      </c>
      <c r="I14" t="s">
        <v>371</v>
      </c>
    </row>
    <row r="15" spans="3:9" x14ac:dyDescent="0.3">
      <c r="C15" t="s">
        <v>39</v>
      </c>
    </row>
    <row r="16" spans="3:9" x14ac:dyDescent="0.3">
      <c r="C16" t="str">
        <f>+"FROM  "&amp;G7</f>
        <v>FROM  "05 Aves"</v>
      </c>
    </row>
    <row r="17" spans="3:3" x14ac:dyDescent="0.3">
      <c r="C17" t="s">
        <v>38</v>
      </c>
    </row>
    <row r="18" spans="3:3" x14ac:dyDescent="0.3">
      <c r="C18" t="s">
        <v>39</v>
      </c>
    </row>
    <row r="19" spans="3:3" x14ac:dyDescent="0.3">
      <c r="C19" t="str">
        <f>+"FROM  "&amp;G8</f>
        <v>FROM  "06 Aves"</v>
      </c>
    </row>
    <row r="20" spans="3:3" x14ac:dyDescent="0.3">
      <c r="C20" t="s">
        <v>38</v>
      </c>
    </row>
    <row r="21" spans="3:3" x14ac:dyDescent="0.3">
      <c r="C21" t="s">
        <v>39</v>
      </c>
    </row>
    <row r="22" spans="3:3" x14ac:dyDescent="0.3">
      <c r="C22" t="str">
        <f>+"FROM  "&amp;G9</f>
        <v>FROM  "07 Aves"</v>
      </c>
    </row>
    <row r="23" spans="3:3" x14ac:dyDescent="0.3">
      <c r="C23" t="s">
        <v>38</v>
      </c>
    </row>
    <row r="24" spans="3:3" x14ac:dyDescent="0.3">
      <c r="C24" t="s">
        <v>39</v>
      </c>
    </row>
    <row r="25" spans="3:3" x14ac:dyDescent="0.3">
      <c r="C25" t="str">
        <f>+"FROM  "&amp;G10</f>
        <v>FROM  "08 Aves"</v>
      </c>
    </row>
    <row r="26" spans="3:3" x14ac:dyDescent="0.3">
      <c r="C26" t="s">
        <v>38</v>
      </c>
    </row>
    <row r="27" spans="3:3" x14ac:dyDescent="0.3">
      <c r="C27" t="s">
        <v>39</v>
      </c>
    </row>
    <row r="28" spans="3:3" x14ac:dyDescent="0.3">
      <c r="C28" t="str">
        <f>+"FROM  "&amp;G11</f>
        <v>FROM  "09 Aves"</v>
      </c>
    </row>
    <row r="29" spans="3:3" x14ac:dyDescent="0.3">
      <c r="C29" t="s">
        <v>38</v>
      </c>
    </row>
    <row r="30" spans="3:3" x14ac:dyDescent="0.3">
      <c r="C30" t="s">
        <v>39</v>
      </c>
    </row>
    <row r="31" spans="3:3" x14ac:dyDescent="0.3">
      <c r="C31" t="str">
        <f>+"FROM  "&amp;G12</f>
        <v>FROM  "10 Aves"</v>
      </c>
    </row>
    <row r="32" spans="3:3" x14ac:dyDescent="0.3">
      <c r="C32" t="s">
        <v>38</v>
      </c>
    </row>
    <row r="33" spans="3:3" x14ac:dyDescent="0.3">
      <c r="C33" t="s">
        <v>39</v>
      </c>
    </row>
    <row r="34" spans="3:3" x14ac:dyDescent="0.3">
      <c r="C34" t="str">
        <f>+"FROM  "&amp;G13</f>
        <v>FROM  "11 Aves"</v>
      </c>
    </row>
    <row r="35" spans="3:3" x14ac:dyDescent="0.3">
      <c r="C35" t="s">
        <v>38</v>
      </c>
    </row>
    <row r="36" spans="3:3" x14ac:dyDescent="0.3">
      <c r="C36" t="s">
        <v>39</v>
      </c>
    </row>
    <row r="37" spans="3:3" x14ac:dyDescent="0.3">
      <c r="C37" t="str">
        <f>+"FROM  "&amp;G14</f>
        <v>FROM  "12 Aves"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4FBC-D153-4E3F-8152-B90D386CE380}">
  <dimension ref="C1:P176"/>
  <sheetViews>
    <sheetView topLeftCell="A4" workbookViewId="0">
      <selection activeCell="H26" sqref="H26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11</v>
      </c>
    </row>
    <row r="7" spans="3:16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P7" t="s">
        <v>381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  <c r="P8" t="s">
        <v>382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  <c r="P9" t="s">
        <v>383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P10" t="s">
        <v>384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  <c r="P11" t="s">
        <v>385</v>
      </c>
    </row>
    <row r="12" spans="3:16" x14ac:dyDescent="0.3">
      <c r="C12" t="str">
        <f t="shared" si="0"/>
        <v>"Arbu_A1",</v>
      </c>
      <c r="J12" t="str">
        <f t="shared" si="1"/>
        <v>"Arbu_A1",</v>
      </c>
      <c r="L12" t="s">
        <v>381</v>
      </c>
      <c r="M12" t="str">
        <f>+"(temp."&amp;J12</f>
        <v>(temp."Arbu_A1",</v>
      </c>
      <c r="P12" t="s">
        <v>386</v>
      </c>
    </row>
    <row r="13" spans="3:16" x14ac:dyDescent="0.3">
      <c r="C13" t="str">
        <f t="shared" si="0"/>
        <v>"Arbu_B1",</v>
      </c>
      <c r="J13" t="str">
        <f t="shared" si="1"/>
        <v>"Arbu_B1",</v>
      </c>
      <c r="L13" t="s">
        <v>382</v>
      </c>
      <c r="M13" t="str">
        <f t="shared" ref="M13:M25" si="2">+"temp."&amp;J13</f>
        <v>temp."Arbu_B1",</v>
      </c>
      <c r="P13" t="s">
        <v>387</v>
      </c>
    </row>
    <row r="14" spans="3:16" x14ac:dyDescent="0.3">
      <c r="C14" t="str">
        <f t="shared" si="0"/>
        <v>"Arbu_A2",</v>
      </c>
      <c r="J14" t="str">
        <f t="shared" si="1"/>
        <v>"Arbu_A2",</v>
      </c>
      <c r="L14" t="s">
        <v>383</v>
      </c>
      <c r="M14" t="str">
        <f t="shared" si="2"/>
        <v>temp."Arbu_A2",</v>
      </c>
      <c r="P14" t="s">
        <v>388</v>
      </c>
    </row>
    <row r="15" spans="3:16" x14ac:dyDescent="0.3">
      <c r="C15" t="str">
        <f t="shared" si="0"/>
        <v>"Arbu_B2",</v>
      </c>
      <c r="J15" t="str">
        <f t="shared" si="1"/>
        <v>"Arbu_B2",</v>
      </c>
      <c r="L15" t="s">
        <v>384</v>
      </c>
      <c r="M15" t="str">
        <f t="shared" si="2"/>
        <v>temp."Arbu_B2",</v>
      </c>
      <c r="P15" t="s">
        <v>389</v>
      </c>
    </row>
    <row r="16" spans="3:16" x14ac:dyDescent="0.3">
      <c r="C16" t="str">
        <f t="shared" si="0"/>
        <v>"Arbu_A3",</v>
      </c>
      <c r="J16" t="str">
        <f t="shared" si="1"/>
        <v>"Arbu_A3",</v>
      </c>
      <c r="L16" t="s">
        <v>385</v>
      </c>
      <c r="M16" t="str">
        <f t="shared" si="2"/>
        <v>temp."Arbu_A3",</v>
      </c>
      <c r="P16" t="s">
        <v>390</v>
      </c>
    </row>
    <row r="17" spans="3:16" x14ac:dyDescent="0.3">
      <c r="C17" t="str">
        <f t="shared" si="0"/>
        <v>"Arbu_B3",</v>
      </c>
      <c r="J17" t="str">
        <f t="shared" si="1"/>
        <v>"Arbu_B3",</v>
      </c>
      <c r="L17" t="s">
        <v>386</v>
      </c>
      <c r="M17" t="str">
        <f t="shared" si="2"/>
        <v>temp."Arbu_B3",</v>
      </c>
      <c r="P17" t="s">
        <v>391</v>
      </c>
    </row>
    <row r="18" spans="3:16" x14ac:dyDescent="0.3">
      <c r="C18" t="str">
        <f t="shared" si="0"/>
        <v>"Arbu_A4",</v>
      </c>
      <c r="J18" t="str">
        <f t="shared" si="1"/>
        <v>"Arbu_A4",</v>
      </c>
      <c r="L18" t="s">
        <v>387</v>
      </c>
      <c r="M18" t="str">
        <f t="shared" si="2"/>
        <v>temp."Arbu_A4",</v>
      </c>
      <c r="P18" t="s">
        <v>392</v>
      </c>
    </row>
    <row r="19" spans="3:16" x14ac:dyDescent="0.3">
      <c r="C19" t="str">
        <f t="shared" si="0"/>
        <v>"Arbu_B4",</v>
      </c>
      <c r="J19" t="str">
        <f t="shared" si="1"/>
        <v>"Arbu_B4",</v>
      </c>
      <c r="L19" t="s">
        <v>388</v>
      </c>
      <c r="M19" t="str">
        <f t="shared" si="2"/>
        <v>temp."Arbu_B4",</v>
      </c>
      <c r="P19" t="s">
        <v>393</v>
      </c>
    </row>
    <row r="20" spans="3:16" x14ac:dyDescent="0.3">
      <c r="C20" t="str">
        <f t="shared" si="0"/>
        <v>"Arbu_A5",</v>
      </c>
      <c r="J20" t="str">
        <f t="shared" si="1"/>
        <v>"Arbu_A5",</v>
      </c>
      <c r="L20" t="s">
        <v>389</v>
      </c>
      <c r="M20" t="str">
        <f t="shared" si="2"/>
        <v>temp."Arbu_A5",</v>
      </c>
      <c r="P20" t="s">
        <v>394</v>
      </c>
    </row>
    <row r="21" spans="3:16" x14ac:dyDescent="0.3">
      <c r="C21" t="str">
        <f t="shared" si="0"/>
        <v>"Arbu_B5",</v>
      </c>
      <c r="J21" t="str">
        <f t="shared" si="1"/>
        <v>"Arbu_B5",</v>
      </c>
      <c r="L21" t="s">
        <v>390</v>
      </c>
      <c r="M21" t="str">
        <f t="shared" si="2"/>
        <v>temp."Arbu_B5",</v>
      </c>
      <c r="P21" t="s">
        <v>395</v>
      </c>
    </row>
    <row r="22" spans="3:16" x14ac:dyDescent="0.3">
      <c r="C22" t="str">
        <f t="shared" si="0"/>
        <v>"Arbu_A6",</v>
      </c>
      <c r="J22" t="str">
        <f t="shared" si="1"/>
        <v>"Arbu_A6",</v>
      </c>
      <c r="L22" t="s">
        <v>391</v>
      </c>
      <c r="M22" t="str">
        <f t="shared" si="2"/>
        <v>temp."Arbu_A6",</v>
      </c>
      <c r="P22" t="s">
        <v>396</v>
      </c>
    </row>
    <row r="23" spans="3:16" x14ac:dyDescent="0.3">
      <c r="C23" t="str">
        <f t="shared" si="0"/>
        <v>"Arbu_B6",</v>
      </c>
      <c r="J23" t="str">
        <f t="shared" si="1"/>
        <v>"Arbu_B6",</v>
      </c>
      <c r="L23" t="s">
        <v>392</v>
      </c>
      <c r="M23" t="str">
        <f t="shared" si="2"/>
        <v>temp."Arbu_B6",</v>
      </c>
      <c r="P23" t="s">
        <v>397</v>
      </c>
    </row>
    <row r="24" spans="3:16" x14ac:dyDescent="0.3">
      <c r="C24" t="str">
        <f t="shared" si="0"/>
        <v>"Arbu_A7",</v>
      </c>
      <c r="J24" t="str">
        <f t="shared" si="1"/>
        <v>"Arbu_A7",</v>
      </c>
      <c r="L24" t="s">
        <v>393</v>
      </c>
      <c r="M24" t="str">
        <f t="shared" si="2"/>
        <v>temp."Arbu_A7",</v>
      </c>
      <c r="P24" t="s">
        <v>398</v>
      </c>
    </row>
    <row r="25" spans="3:16" x14ac:dyDescent="0.3">
      <c r="C25" t="str">
        <f t="shared" si="0"/>
        <v>"Arbu_B7"</v>
      </c>
      <c r="J25" t="str">
        <f>+""""&amp;L25&amp;""""</f>
        <v>"Arbu_B7"</v>
      </c>
      <c r="L25" t="s">
        <v>394</v>
      </c>
      <c r="M25" t="str">
        <f>+"temp."&amp;J25&amp;")"</f>
        <v>temp."Arbu_B7")</v>
      </c>
      <c r="P25" t="s">
        <v>399</v>
      </c>
    </row>
    <row r="26" spans="3:16" x14ac:dyDescent="0.3">
      <c r="C26" t="str">
        <f>+"FROM "&amp;J26</f>
        <v>FROM "Arbustivo 1"</v>
      </c>
      <c r="J26" t="str">
        <f>+""""&amp;L26&amp;""""</f>
        <v>"Arbustivo 1"</v>
      </c>
      <c r="L26" t="s">
        <v>380</v>
      </c>
      <c r="P26" t="s">
        <v>400</v>
      </c>
    </row>
    <row r="27" spans="3:16" x14ac:dyDescent="0.3">
      <c r="C27" t="s">
        <v>1</v>
      </c>
      <c r="P27" t="s">
        <v>401</v>
      </c>
    </row>
    <row r="28" spans="3:16" x14ac:dyDescent="0.3">
      <c r="C28" t="s">
        <v>2</v>
      </c>
      <c r="P28" t="s">
        <v>402</v>
      </c>
    </row>
    <row r="29" spans="3:16" x14ac:dyDescent="0.3">
      <c r="C29" t="str">
        <f>+C35&amp;M12&amp;M13&amp;M14&amp;M15&amp;M16&amp;M17&amp;M18&amp;M19&amp;M20&amp;M21&amp;M22&amp;M23&amp;M24&amp;M25</f>
        <v>("Valor" FOR "Especie"  in (temp."Arbu_A1",temp."Arbu_B1",temp."Arbu_A2",temp."Arbu_B2",temp."Arbu_A3",temp."Arbu_B3",temp."Arbu_A4",temp."Arbu_B4",temp."Arbu_A5",temp."Arbu_B5",temp."Arbu_A6",temp."Arbu_B6",temp."Arbu_A7",temp."Arbu_B7")</v>
      </c>
      <c r="P29" t="s">
        <v>403</v>
      </c>
    </row>
    <row r="30" spans="3:16" x14ac:dyDescent="0.3">
      <c r="C30" t="s">
        <v>4</v>
      </c>
      <c r="P30" t="s">
        <v>404</v>
      </c>
    </row>
    <row r="31" spans="3:16" x14ac:dyDescent="0.3">
      <c r="P31" t="s">
        <v>405</v>
      </c>
    </row>
    <row r="32" spans="3:16" x14ac:dyDescent="0.3">
      <c r="P32" t="s">
        <v>406</v>
      </c>
    </row>
    <row r="33" spans="3:16" x14ac:dyDescent="0.3">
      <c r="P33" t="s">
        <v>407</v>
      </c>
    </row>
    <row r="34" spans="3:16" x14ac:dyDescent="0.3">
      <c r="P34" t="s">
        <v>408</v>
      </c>
    </row>
    <row r="35" spans="3:16" x14ac:dyDescent="0.3">
      <c r="C35" s="1" t="s">
        <v>37</v>
      </c>
      <c r="P35" t="s">
        <v>409</v>
      </c>
    </row>
    <row r="36" spans="3:16" x14ac:dyDescent="0.3">
      <c r="C36" t="s">
        <v>3</v>
      </c>
      <c r="P36" t="s">
        <v>410</v>
      </c>
    </row>
    <row r="37" spans="3:16" x14ac:dyDescent="0.3">
      <c r="P37" t="s">
        <v>411</v>
      </c>
    </row>
    <row r="38" spans="3:16" x14ac:dyDescent="0.3">
      <c r="P38" t="s">
        <v>412</v>
      </c>
    </row>
    <row r="39" spans="3:16" x14ac:dyDescent="0.3">
      <c r="P39" t="s">
        <v>413</v>
      </c>
    </row>
    <row r="40" spans="3:16" x14ac:dyDescent="0.3">
      <c r="P40" t="s">
        <v>414</v>
      </c>
    </row>
    <row r="41" spans="3:16" x14ac:dyDescent="0.3">
      <c r="P41" t="s">
        <v>415</v>
      </c>
    </row>
    <row r="42" spans="3:16" x14ac:dyDescent="0.3">
      <c r="P42" t="s">
        <v>416</v>
      </c>
    </row>
    <row r="43" spans="3:16" x14ac:dyDescent="0.3">
      <c r="P43" t="s">
        <v>417</v>
      </c>
    </row>
    <row r="44" spans="3:16" x14ac:dyDescent="0.3">
      <c r="P44" t="s">
        <v>418</v>
      </c>
    </row>
    <row r="45" spans="3:16" x14ac:dyDescent="0.3">
      <c r="P45" t="s">
        <v>419</v>
      </c>
    </row>
    <row r="46" spans="3:16" x14ac:dyDescent="0.3">
      <c r="P46" t="s">
        <v>420</v>
      </c>
    </row>
    <row r="47" spans="3:16" x14ac:dyDescent="0.3">
      <c r="P47" t="s">
        <v>421</v>
      </c>
    </row>
    <row r="48" spans="3:16" x14ac:dyDescent="0.3">
      <c r="P48" t="s">
        <v>422</v>
      </c>
    </row>
    <row r="49" spans="16:16" x14ac:dyDescent="0.3">
      <c r="P49" t="s">
        <v>423</v>
      </c>
    </row>
    <row r="50" spans="16:16" x14ac:dyDescent="0.3">
      <c r="P50" t="s">
        <v>424</v>
      </c>
    </row>
    <row r="51" spans="16:16" x14ac:dyDescent="0.3">
      <c r="P51" t="s">
        <v>425</v>
      </c>
    </row>
    <row r="52" spans="16:16" x14ac:dyDescent="0.3">
      <c r="P52" t="s">
        <v>426</v>
      </c>
    </row>
    <row r="53" spans="16:16" x14ac:dyDescent="0.3">
      <c r="P53" t="s">
        <v>427</v>
      </c>
    </row>
    <row r="54" spans="16:16" x14ac:dyDescent="0.3">
      <c r="P54" t="s">
        <v>428</v>
      </c>
    </row>
    <row r="55" spans="16:16" x14ac:dyDescent="0.3">
      <c r="P55" t="s">
        <v>429</v>
      </c>
    </row>
    <row r="56" spans="16:16" x14ac:dyDescent="0.3">
      <c r="P56" t="s">
        <v>430</v>
      </c>
    </row>
    <row r="57" spans="16:16" x14ac:dyDescent="0.3">
      <c r="P57" t="s">
        <v>431</v>
      </c>
    </row>
    <row r="58" spans="16:16" x14ac:dyDescent="0.3">
      <c r="P58" t="s">
        <v>432</v>
      </c>
    </row>
    <row r="59" spans="16:16" x14ac:dyDescent="0.3">
      <c r="P59" t="s">
        <v>433</v>
      </c>
    </row>
    <row r="60" spans="16:16" x14ac:dyDescent="0.3">
      <c r="P60" t="s">
        <v>434</v>
      </c>
    </row>
    <row r="61" spans="16:16" x14ac:dyDescent="0.3">
      <c r="P61" t="s">
        <v>435</v>
      </c>
    </row>
    <row r="62" spans="16:16" x14ac:dyDescent="0.3">
      <c r="P62" t="s">
        <v>436</v>
      </c>
    </row>
    <row r="63" spans="16:16" x14ac:dyDescent="0.3">
      <c r="P63" t="s">
        <v>437</v>
      </c>
    </row>
    <row r="64" spans="16:16" x14ac:dyDescent="0.3">
      <c r="P64" t="s">
        <v>438</v>
      </c>
    </row>
    <row r="65" spans="16:16" x14ac:dyDescent="0.3">
      <c r="P65" t="s">
        <v>439</v>
      </c>
    </row>
    <row r="66" spans="16:16" x14ac:dyDescent="0.3">
      <c r="P66" t="s">
        <v>440</v>
      </c>
    </row>
    <row r="67" spans="16:16" x14ac:dyDescent="0.3">
      <c r="P67" t="s">
        <v>441</v>
      </c>
    </row>
    <row r="68" spans="16:16" x14ac:dyDescent="0.3">
      <c r="P68" t="s">
        <v>442</v>
      </c>
    </row>
    <row r="69" spans="16:16" x14ac:dyDescent="0.3">
      <c r="P69" t="s">
        <v>443</v>
      </c>
    </row>
    <row r="70" spans="16:16" x14ac:dyDescent="0.3">
      <c r="P70" t="s">
        <v>444</v>
      </c>
    </row>
    <row r="71" spans="16:16" x14ac:dyDescent="0.3">
      <c r="P71" t="s">
        <v>445</v>
      </c>
    </row>
    <row r="72" spans="16:16" x14ac:dyDescent="0.3">
      <c r="P72" t="s">
        <v>446</v>
      </c>
    </row>
    <row r="73" spans="16:16" x14ac:dyDescent="0.3">
      <c r="P73" t="s">
        <v>447</v>
      </c>
    </row>
    <row r="74" spans="16:16" x14ac:dyDescent="0.3">
      <c r="P74" t="s">
        <v>448</v>
      </c>
    </row>
    <row r="75" spans="16:16" x14ac:dyDescent="0.3">
      <c r="P75" t="s">
        <v>449</v>
      </c>
    </row>
    <row r="76" spans="16:16" x14ac:dyDescent="0.3">
      <c r="P76" t="s">
        <v>450</v>
      </c>
    </row>
    <row r="77" spans="16:16" x14ac:dyDescent="0.3">
      <c r="P77" t="s">
        <v>451</v>
      </c>
    </row>
    <row r="78" spans="16:16" x14ac:dyDescent="0.3">
      <c r="P78" t="s">
        <v>452</v>
      </c>
    </row>
    <row r="79" spans="16:16" x14ac:dyDescent="0.3">
      <c r="P79" t="s">
        <v>453</v>
      </c>
    </row>
    <row r="80" spans="16:16" x14ac:dyDescent="0.3">
      <c r="P80" t="s">
        <v>454</v>
      </c>
    </row>
    <row r="81" spans="16:16" x14ac:dyDescent="0.3">
      <c r="P81" t="s">
        <v>455</v>
      </c>
    </row>
    <row r="82" spans="16:16" x14ac:dyDescent="0.3">
      <c r="P82" t="s">
        <v>456</v>
      </c>
    </row>
    <row r="83" spans="16:16" x14ac:dyDescent="0.3">
      <c r="P83" t="s">
        <v>457</v>
      </c>
    </row>
    <row r="84" spans="16:16" x14ac:dyDescent="0.3">
      <c r="P84" t="s">
        <v>458</v>
      </c>
    </row>
    <row r="85" spans="16:16" x14ac:dyDescent="0.3">
      <c r="P85" t="s">
        <v>459</v>
      </c>
    </row>
    <row r="86" spans="16:16" x14ac:dyDescent="0.3">
      <c r="P86" t="s">
        <v>460</v>
      </c>
    </row>
    <row r="87" spans="16:16" x14ac:dyDescent="0.3">
      <c r="P87" t="s">
        <v>461</v>
      </c>
    </row>
    <row r="88" spans="16:16" x14ac:dyDescent="0.3">
      <c r="P88" t="s">
        <v>462</v>
      </c>
    </row>
    <row r="89" spans="16:16" x14ac:dyDescent="0.3">
      <c r="P89" t="s">
        <v>463</v>
      </c>
    </row>
    <row r="90" spans="16:16" x14ac:dyDescent="0.3">
      <c r="P90" t="s">
        <v>464</v>
      </c>
    </row>
    <row r="91" spans="16:16" x14ac:dyDescent="0.3">
      <c r="P91" t="s">
        <v>465</v>
      </c>
    </row>
    <row r="92" spans="16:16" x14ac:dyDescent="0.3">
      <c r="P92" t="s">
        <v>466</v>
      </c>
    </row>
    <row r="93" spans="16:16" x14ac:dyDescent="0.3">
      <c r="P93" t="s">
        <v>467</v>
      </c>
    </row>
    <row r="94" spans="16:16" x14ac:dyDescent="0.3">
      <c r="P94" t="s">
        <v>468</v>
      </c>
    </row>
    <row r="95" spans="16:16" x14ac:dyDescent="0.3">
      <c r="P95" t="s">
        <v>469</v>
      </c>
    </row>
    <row r="96" spans="16:16" x14ac:dyDescent="0.3">
      <c r="P96" t="s">
        <v>470</v>
      </c>
    </row>
    <row r="97" spans="16:16" x14ac:dyDescent="0.3">
      <c r="P97" t="s">
        <v>471</v>
      </c>
    </row>
    <row r="98" spans="16:16" x14ac:dyDescent="0.3">
      <c r="P98" t="s">
        <v>472</v>
      </c>
    </row>
    <row r="99" spans="16:16" x14ac:dyDescent="0.3">
      <c r="P99" t="s">
        <v>473</v>
      </c>
    </row>
    <row r="100" spans="16:16" x14ac:dyDescent="0.3">
      <c r="P100" t="s">
        <v>474</v>
      </c>
    </row>
    <row r="101" spans="16:16" x14ac:dyDescent="0.3">
      <c r="P101" t="s">
        <v>475</v>
      </c>
    </row>
    <row r="102" spans="16:16" x14ac:dyDescent="0.3">
      <c r="P102" t="s">
        <v>476</v>
      </c>
    </row>
    <row r="103" spans="16:16" x14ac:dyDescent="0.3">
      <c r="P103" t="s">
        <v>477</v>
      </c>
    </row>
    <row r="104" spans="16:16" x14ac:dyDescent="0.3">
      <c r="P104" t="s">
        <v>478</v>
      </c>
    </row>
    <row r="105" spans="16:16" x14ac:dyDescent="0.3">
      <c r="P105" t="s">
        <v>479</v>
      </c>
    </row>
    <row r="106" spans="16:16" x14ac:dyDescent="0.3">
      <c r="P106" t="s">
        <v>480</v>
      </c>
    </row>
    <row r="107" spans="16:16" x14ac:dyDescent="0.3">
      <c r="P107" t="s">
        <v>481</v>
      </c>
    </row>
    <row r="108" spans="16:16" x14ac:dyDescent="0.3">
      <c r="P108" t="s">
        <v>482</v>
      </c>
    </row>
    <row r="109" spans="16:16" x14ac:dyDescent="0.3">
      <c r="P109" t="s">
        <v>483</v>
      </c>
    </row>
    <row r="110" spans="16:16" x14ac:dyDescent="0.3">
      <c r="P110" t="s">
        <v>484</v>
      </c>
    </row>
    <row r="111" spans="16:16" x14ac:dyDescent="0.3">
      <c r="P111" t="s">
        <v>485</v>
      </c>
    </row>
    <row r="112" spans="16:16" x14ac:dyDescent="0.3">
      <c r="P112" t="s">
        <v>486</v>
      </c>
    </row>
    <row r="113" spans="16:16" x14ac:dyDescent="0.3">
      <c r="P113" t="s">
        <v>487</v>
      </c>
    </row>
    <row r="114" spans="16:16" x14ac:dyDescent="0.3">
      <c r="P114" t="s">
        <v>488</v>
      </c>
    </row>
    <row r="115" spans="16:16" x14ac:dyDescent="0.3">
      <c r="P115" t="s">
        <v>489</v>
      </c>
    </row>
    <row r="116" spans="16:16" x14ac:dyDescent="0.3">
      <c r="P116" t="s">
        <v>490</v>
      </c>
    </row>
    <row r="117" spans="16:16" x14ac:dyDescent="0.3">
      <c r="P117" t="s">
        <v>491</v>
      </c>
    </row>
    <row r="118" spans="16:16" x14ac:dyDescent="0.3">
      <c r="P118" t="s">
        <v>492</v>
      </c>
    </row>
    <row r="119" spans="16:16" x14ac:dyDescent="0.3">
      <c r="P119" t="s">
        <v>493</v>
      </c>
    </row>
    <row r="120" spans="16:16" x14ac:dyDescent="0.3">
      <c r="P120" t="s">
        <v>494</v>
      </c>
    </row>
    <row r="121" spans="16:16" x14ac:dyDescent="0.3">
      <c r="P121" t="s">
        <v>495</v>
      </c>
    </row>
    <row r="122" spans="16:16" x14ac:dyDescent="0.3">
      <c r="P122" t="s">
        <v>496</v>
      </c>
    </row>
    <row r="123" spans="16:16" x14ac:dyDescent="0.3">
      <c r="P123" t="s">
        <v>497</v>
      </c>
    </row>
    <row r="124" spans="16:16" x14ac:dyDescent="0.3">
      <c r="P124" t="s">
        <v>498</v>
      </c>
    </row>
    <row r="125" spans="16:16" x14ac:dyDescent="0.3">
      <c r="P125" t="s">
        <v>499</v>
      </c>
    </row>
    <row r="126" spans="16:16" x14ac:dyDescent="0.3">
      <c r="P126" t="s">
        <v>500</v>
      </c>
    </row>
    <row r="127" spans="16:16" x14ac:dyDescent="0.3">
      <c r="P127" t="s">
        <v>501</v>
      </c>
    </row>
    <row r="128" spans="16:16" x14ac:dyDescent="0.3">
      <c r="P128" t="s">
        <v>502</v>
      </c>
    </row>
    <row r="129" spans="16:16" x14ac:dyDescent="0.3">
      <c r="P129" t="s">
        <v>503</v>
      </c>
    </row>
    <row r="130" spans="16:16" x14ac:dyDescent="0.3">
      <c r="P130" t="s">
        <v>504</v>
      </c>
    </row>
    <row r="131" spans="16:16" x14ac:dyDescent="0.3">
      <c r="P131" t="s">
        <v>505</v>
      </c>
    </row>
    <row r="132" spans="16:16" x14ac:dyDescent="0.3">
      <c r="P132" t="s">
        <v>506</v>
      </c>
    </row>
    <row r="133" spans="16:16" x14ac:dyDescent="0.3">
      <c r="P133" t="s">
        <v>507</v>
      </c>
    </row>
    <row r="134" spans="16:16" x14ac:dyDescent="0.3">
      <c r="P134" t="s">
        <v>508</v>
      </c>
    </row>
    <row r="135" spans="16:16" x14ac:dyDescent="0.3">
      <c r="P135" t="s">
        <v>509</v>
      </c>
    </row>
    <row r="136" spans="16:16" x14ac:dyDescent="0.3">
      <c r="P136" t="s">
        <v>510</v>
      </c>
    </row>
    <row r="137" spans="16:16" x14ac:dyDescent="0.3">
      <c r="P137" t="s">
        <v>511</v>
      </c>
    </row>
    <row r="138" spans="16:16" x14ac:dyDescent="0.3">
      <c r="P138" t="s">
        <v>512</v>
      </c>
    </row>
    <row r="139" spans="16:16" x14ac:dyDescent="0.3">
      <c r="P139" t="s">
        <v>513</v>
      </c>
    </row>
    <row r="140" spans="16:16" x14ac:dyDescent="0.3">
      <c r="P140" t="s">
        <v>514</v>
      </c>
    </row>
    <row r="141" spans="16:16" x14ac:dyDescent="0.3">
      <c r="P141" t="s">
        <v>515</v>
      </c>
    </row>
    <row r="142" spans="16:16" x14ac:dyDescent="0.3">
      <c r="P142" t="s">
        <v>516</v>
      </c>
    </row>
    <row r="143" spans="16:16" x14ac:dyDescent="0.3">
      <c r="P143" t="s">
        <v>517</v>
      </c>
    </row>
    <row r="144" spans="16:16" x14ac:dyDescent="0.3">
      <c r="P144" t="s">
        <v>518</v>
      </c>
    </row>
    <row r="145" spans="16:16" x14ac:dyDescent="0.3">
      <c r="P145" t="s">
        <v>519</v>
      </c>
    </row>
    <row r="146" spans="16:16" x14ac:dyDescent="0.3">
      <c r="P146" t="s">
        <v>520</v>
      </c>
    </row>
    <row r="147" spans="16:16" x14ac:dyDescent="0.3">
      <c r="P147" t="s">
        <v>521</v>
      </c>
    </row>
    <row r="148" spans="16:16" x14ac:dyDescent="0.3">
      <c r="P148" t="s">
        <v>522</v>
      </c>
    </row>
    <row r="149" spans="16:16" x14ac:dyDescent="0.3">
      <c r="P149" t="s">
        <v>523</v>
      </c>
    </row>
    <row r="150" spans="16:16" x14ac:dyDescent="0.3">
      <c r="P150" t="s">
        <v>524</v>
      </c>
    </row>
    <row r="151" spans="16:16" x14ac:dyDescent="0.3">
      <c r="P151" t="s">
        <v>525</v>
      </c>
    </row>
    <row r="152" spans="16:16" x14ac:dyDescent="0.3">
      <c r="P152" t="s">
        <v>526</v>
      </c>
    </row>
    <row r="153" spans="16:16" x14ac:dyDescent="0.3">
      <c r="P153" t="s">
        <v>527</v>
      </c>
    </row>
    <row r="154" spans="16:16" x14ac:dyDescent="0.3">
      <c r="P154" t="s">
        <v>528</v>
      </c>
    </row>
    <row r="155" spans="16:16" x14ac:dyDescent="0.3">
      <c r="P155" t="s">
        <v>529</v>
      </c>
    </row>
    <row r="156" spans="16:16" x14ac:dyDescent="0.3">
      <c r="P156" t="s">
        <v>530</v>
      </c>
    </row>
    <row r="157" spans="16:16" x14ac:dyDescent="0.3">
      <c r="P157" t="s">
        <v>531</v>
      </c>
    </row>
    <row r="158" spans="16:16" x14ac:dyDescent="0.3">
      <c r="P158" t="s">
        <v>532</v>
      </c>
    </row>
    <row r="159" spans="16:16" x14ac:dyDescent="0.3">
      <c r="P159" t="s">
        <v>533</v>
      </c>
    </row>
    <row r="160" spans="16:16" x14ac:dyDescent="0.3">
      <c r="P160" t="s">
        <v>534</v>
      </c>
    </row>
    <row r="161" spans="16:16" x14ac:dyDescent="0.3">
      <c r="P161" t="s">
        <v>535</v>
      </c>
    </row>
    <row r="162" spans="16:16" x14ac:dyDescent="0.3">
      <c r="P162" t="s">
        <v>536</v>
      </c>
    </row>
    <row r="163" spans="16:16" x14ac:dyDescent="0.3">
      <c r="P163" t="s">
        <v>537</v>
      </c>
    </row>
    <row r="164" spans="16:16" x14ac:dyDescent="0.3">
      <c r="P164" t="s">
        <v>538</v>
      </c>
    </row>
    <row r="165" spans="16:16" x14ac:dyDescent="0.3">
      <c r="P165" t="s">
        <v>539</v>
      </c>
    </row>
    <row r="166" spans="16:16" x14ac:dyDescent="0.3">
      <c r="P166" t="s">
        <v>540</v>
      </c>
    </row>
    <row r="167" spans="16:16" x14ac:dyDescent="0.3">
      <c r="P167" t="s">
        <v>541</v>
      </c>
    </row>
    <row r="168" spans="16:16" x14ac:dyDescent="0.3">
      <c r="P168" t="s">
        <v>542</v>
      </c>
    </row>
    <row r="169" spans="16:16" x14ac:dyDescent="0.3">
      <c r="P169" t="s">
        <v>543</v>
      </c>
    </row>
    <row r="170" spans="16:16" x14ac:dyDescent="0.3">
      <c r="P170" t="s">
        <v>544</v>
      </c>
    </row>
    <row r="171" spans="16:16" x14ac:dyDescent="0.3">
      <c r="P171" t="s">
        <v>545</v>
      </c>
    </row>
    <row r="172" spans="16:16" x14ac:dyDescent="0.3">
      <c r="P172" t="s">
        <v>546</v>
      </c>
    </row>
    <row r="173" spans="16:16" x14ac:dyDescent="0.3">
      <c r="P173" t="s">
        <v>547</v>
      </c>
    </row>
    <row r="174" spans="16:16" x14ac:dyDescent="0.3">
      <c r="P174" t="s">
        <v>548</v>
      </c>
    </row>
    <row r="175" spans="16:16" x14ac:dyDescent="0.3">
      <c r="P175" t="s">
        <v>549</v>
      </c>
    </row>
    <row r="176" spans="16:16" x14ac:dyDescent="0.3">
      <c r="P176" t="s">
        <v>550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A2F9-A239-434F-8D91-341B44281921}">
  <dimension ref="C1:P176"/>
  <sheetViews>
    <sheetView topLeftCell="A3" workbookViewId="0">
      <selection activeCell="C30" sqref="C4:C30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11</v>
      </c>
    </row>
    <row r="7" spans="3:16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6" x14ac:dyDescent="0.3">
      <c r="C12" t="str">
        <f t="shared" si="0"/>
        <v>"Arbu_A8",</v>
      </c>
      <c r="J12" t="str">
        <f t="shared" si="1"/>
        <v>"Arbu_A8",</v>
      </c>
      <c r="L12" t="s">
        <v>395</v>
      </c>
      <c r="M12" t="str">
        <f>+"(temp."&amp;J12</f>
        <v>(temp."Arbu_A8",</v>
      </c>
    </row>
    <row r="13" spans="3:16" x14ac:dyDescent="0.3">
      <c r="C13" t="str">
        <f t="shared" si="0"/>
        <v>"Arbu_B8",</v>
      </c>
      <c r="J13" t="str">
        <f t="shared" si="1"/>
        <v>"Arbu_B8",</v>
      </c>
      <c r="L13" t="s">
        <v>396</v>
      </c>
      <c r="M13" t="str">
        <f t="shared" ref="M13:M25" si="2">+"temp."&amp;J13</f>
        <v>temp."Arbu_B8",</v>
      </c>
    </row>
    <row r="14" spans="3:16" x14ac:dyDescent="0.3">
      <c r="C14" t="str">
        <f t="shared" si="0"/>
        <v>"Arbu_A9",</v>
      </c>
      <c r="J14" t="str">
        <f t="shared" si="1"/>
        <v>"Arbu_A9",</v>
      </c>
      <c r="L14" t="s">
        <v>397</v>
      </c>
      <c r="M14" t="str">
        <f t="shared" si="2"/>
        <v>temp."Arbu_A9",</v>
      </c>
    </row>
    <row r="15" spans="3:16" x14ac:dyDescent="0.3">
      <c r="C15" t="str">
        <f t="shared" si="0"/>
        <v>"Arbu_B9",</v>
      </c>
      <c r="J15" t="str">
        <f t="shared" si="1"/>
        <v>"Arbu_B9",</v>
      </c>
      <c r="L15" t="s">
        <v>398</v>
      </c>
      <c r="M15" t="str">
        <f t="shared" si="2"/>
        <v>temp."Arbu_B9",</v>
      </c>
    </row>
    <row r="16" spans="3:16" x14ac:dyDescent="0.3">
      <c r="C16" t="str">
        <f t="shared" si="0"/>
        <v>"Arbu_A10",</v>
      </c>
      <c r="J16" t="str">
        <f t="shared" si="1"/>
        <v>"Arbu_A10",</v>
      </c>
      <c r="L16" t="s">
        <v>399</v>
      </c>
      <c r="M16" t="str">
        <f t="shared" si="2"/>
        <v>temp."Arbu_A10",</v>
      </c>
    </row>
    <row r="17" spans="3:16" x14ac:dyDescent="0.3">
      <c r="C17" t="str">
        <f t="shared" si="0"/>
        <v>"Arbu_B10",</v>
      </c>
      <c r="J17" t="str">
        <f t="shared" si="1"/>
        <v>"Arbu_B10",</v>
      </c>
      <c r="L17" t="s">
        <v>400</v>
      </c>
      <c r="M17" t="str">
        <f t="shared" si="2"/>
        <v>temp."Arbu_B10",</v>
      </c>
    </row>
    <row r="18" spans="3:16" x14ac:dyDescent="0.3">
      <c r="C18" t="str">
        <f t="shared" si="0"/>
        <v>"Arbu_A11",</v>
      </c>
      <c r="J18" t="str">
        <f t="shared" si="1"/>
        <v>"Arbu_A11",</v>
      </c>
      <c r="L18" t="s">
        <v>401</v>
      </c>
      <c r="M18" t="str">
        <f t="shared" si="2"/>
        <v>temp."Arbu_A11",</v>
      </c>
    </row>
    <row r="19" spans="3:16" x14ac:dyDescent="0.3">
      <c r="C19" t="str">
        <f t="shared" si="0"/>
        <v>"Arbu_B11",</v>
      </c>
      <c r="J19" t="str">
        <f t="shared" si="1"/>
        <v>"Arbu_B11",</v>
      </c>
      <c r="L19" t="s">
        <v>402</v>
      </c>
      <c r="M19" t="str">
        <f t="shared" si="2"/>
        <v>temp."Arbu_B11",</v>
      </c>
    </row>
    <row r="20" spans="3:16" x14ac:dyDescent="0.3">
      <c r="C20" t="str">
        <f t="shared" si="0"/>
        <v>"Arbu_A12",</v>
      </c>
      <c r="J20" t="str">
        <f t="shared" si="1"/>
        <v>"Arbu_A12",</v>
      </c>
      <c r="L20" t="s">
        <v>403</v>
      </c>
      <c r="M20" t="str">
        <f t="shared" si="2"/>
        <v>temp."Arbu_A12",</v>
      </c>
    </row>
    <row r="21" spans="3:16" x14ac:dyDescent="0.3">
      <c r="C21" t="str">
        <f t="shared" si="0"/>
        <v>"Arbu_B12",</v>
      </c>
      <c r="J21" t="str">
        <f t="shared" si="1"/>
        <v>"Arbu_B12",</v>
      </c>
      <c r="L21" t="s">
        <v>404</v>
      </c>
      <c r="M21" t="str">
        <f t="shared" si="2"/>
        <v>temp."Arbu_B12",</v>
      </c>
      <c r="P21" t="s">
        <v>395</v>
      </c>
    </row>
    <row r="22" spans="3:16" x14ac:dyDescent="0.3">
      <c r="C22" t="str">
        <f t="shared" si="0"/>
        <v>"Arbu_A13",</v>
      </c>
      <c r="J22" t="str">
        <f t="shared" si="1"/>
        <v>"Arbu_A13",</v>
      </c>
      <c r="L22" t="s">
        <v>405</v>
      </c>
      <c r="M22" t="str">
        <f t="shared" si="2"/>
        <v>temp."Arbu_A13",</v>
      </c>
      <c r="P22" t="s">
        <v>396</v>
      </c>
    </row>
    <row r="23" spans="3:16" x14ac:dyDescent="0.3">
      <c r="C23" t="str">
        <f t="shared" si="0"/>
        <v>"Arbu_B13",</v>
      </c>
      <c r="J23" t="str">
        <f t="shared" si="1"/>
        <v>"Arbu_B13",</v>
      </c>
      <c r="L23" t="s">
        <v>406</v>
      </c>
      <c r="M23" t="str">
        <f t="shared" si="2"/>
        <v>temp."Arbu_B13",</v>
      </c>
      <c r="P23" t="s">
        <v>397</v>
      </c>
    </row>
    <row r="24" spans="3:16" x14ac:dyDescent="0.3">
      <c r="C24" t="str">
        <f t="shared" si="0"/>
        <v>"Arbu_A14",</v>
      </c>
      <c r="J24" t="str">
        <f t="shared" si="1"/>
        <v>"Arbu_A14",</v>
      </c>
      <c r="L24" t="s">
        <v>407</v>
      </c>
      <c r="M24" t="str">
        <f t="shared" si="2"/>
        <v>temp."Arbu_A14",</v>
      </c>
      <c r="P24" t="s">
        <v>398</v>
      </c>
    </row>
    <row r="25" spans="3:16" x14ac:dyDescent="0.3">
      <c r="C25" t="str">
        <f t="shared" si="0"/>
        <v>"Arbu_B14"</v>
      </c>
      <c r="J25" t="str">
        <f>+""""&amp;L25&amp;""""</f>
        <v>"Arbu_B14"</v>
      </c>
      <c r="L25" t="s">
        <v>408</v>
      </c>
      <c r="M25" t="str">
        <f>+"temp."&amp;J25&amp;")"</f>
        <v>temp."Arbu_B14")</v>
      </c>
      <c r="P25" t="s">
        <v>399</v>
      </c>
    </row>
    <row r="26" spans="3:16" x14ac:dyDescent="0.3">
      <c r="C26" t="str">
        <f>+"FROM "&amp;J26</f>
        <v>FROM "Arbustivo 1"</v>
      </c>
      <c r="J26" t="str">
        <f>+""""&amp;L26&amp;""""</f>
        <v>"Arbustivo 1"</v>
      </c>
      <c r="L26" t="s">
        <v>380</v>
      </c>
      <c r="P26" t="s">
        <v>400</v>
      </c>
    </row>
    <row r="27" spans="3:16" x14ac:dyDescent="0.3">
      <c r="C27" t="s">
        <v>1</v>
      </c>
      <c r="P27" t="s">
        <v>401</v>
      </c>
    </row>
    <row r="28" spans="3:16" x14ac:dyDescent="0.3">
      <c r="C28" t="s">
        <v>2</v>
      </c>
      <c r="P28" t="s">
        <v>402</v>
      </c>
    </row>
    <row r="29" spans="3:16" x14ac:dyDescent="0.3">
      <c r="C29" t="str">
        <f>+C35&amp;M12&amp;M13&amp;M14&amp;M15&amp;M16&amp;M17&amp;M18&amp;M19&amp;M20&amp;M21&amp;M22&amp;M23&amp;M24&amp;M25</f>
        <v>("Valor" FOR "Especie"  in (temp."Arbu_A8",temp."Arbu_B8",temp."Arbu_A9",temp."Arbu_B9",temp."Arbu_A10",temp."Arbu_B10",temp."Arbu_A11",temp."Arbu_B11",temp."Arbu_A12",temp."Arbu_B12",temp."Arbu_A13",temp."Arbu_B13",temp."Arbu_A14",temp."Arbu_B14")</v>
      </c>
      <c r="P29" t="s">
        <v>403</v>
      </c>
    </row>
    <row r="30" spans="3:16" x14ac:dyDescent="0.3">
      <c r="C30" t="s">
        <v>4</v>
      </c>
      <c r="P30" t="s">
        <v>404</v>
      </c>
    </row>
    <row r="31" spans="3:16" x14ac:dyDescent="0.3">
      <c r="P31" t="s">
        <v>405</v>
      </c>
    </row>
    <row r="32" spans="3:16" x14ac:dyDescent="0.3">
      <c r="P32" t="s">
        <v>406</v>
      </c>
    </row>
    <row r="33" spans="3:16" x14ac:dyDescent="0.3">
      <c r="P33" t="s">
        <v>407</v>
      </c>
    </row>
    <row r="34" spans="3:16" x14ac:dyDescent="0.3">
      <c r="P34" t="s">
        <v>408</v>
      </c>
    </row>
    <row r="35" spans="3:16" x14ac:dyDescent="0.3">
      <c r="C35" s="1" t="s">
        <v>37</v>
      </c>
      <c r="P35" t="s">
        <v>409</v>
      </c>
    </row>
    <row r="36" spans="3:16" x14ac:dyDescent="0.3">
      <c r="C36" t="s">
        <v>3</v>
      </c>
      <c r="P36" t="s">
        <v>410</v>
      </c>
    </row>
    <row r="37" spans="3:16" x14ac:dyDescent="0.3">
      <c r="P37" t="s">
        <v>411</v>
      </c>
    </row>
    <row r="38" spans="3:16" x14ac:dyDescent="0.3">
      <c r="P38" t="s">
        <v>412</v>
      </c>
    </row>
    <row r="39" spans="3:16" x14ac:dyDescent="0.3">
      <c r="P39" t="s">
        <v>413</v>
      </c>
    </row>
    <row r="40" spans="3:16" x14ac:dyDescent="0.3">
      <c r="P40" t="s">
        <v>414</v>
      </c>
    </row>
    <row r="41" spans="3:16" x14ac:dyDescent="0.3">
      <c r="P41" t="s">
        <v>415</v>
      </c>
    </row>
    <row r="42" spans="3:16" x14ac:dyDescent="0.3">
      <c r="P42" t="s">
        <v>416</v>
      </c>
    </row>
    <row r="43" spans="3:16" x14ac:dyDescent="0.3">
      <c r="P43" t="s">
        <v>417</v>
      </c>
    </row>
    <row r="44" spans="3:16" x14ac:dyDescent="0.3">
      <c r="P44" t="s">
        <v>418</v>
      </c>
    </row>
    <row r="45" spans="3:16" x14ac:dyDescent="0.3">
      <c r="P45" t="s">
        <v>419</v>
      </c>
    </row>
    <row r="46" spans="3:16" x14ac:dyDescent="0.3">
      <c r="P46" t="s">
        <v>420</v>
      </c>
    </row>
    <row r="47" spans="3:16" x14ac:dyDescent="0.3">
      <c r="P47" t="s">
        <v>421</v>
      </c>
    </row>
    <row r="48" spans="3:16" x14ac:dyDescent="0.3">
      <c r="P48" t="s">
        <v>422</v>
      </c>
    </row>
    <row r="49" spans="16:16" x14ac:dyDescent="0.3">
      <c r="P49" t="s">
        <v>423</v>
      </c>
    </row>
    <row r="50" spans="16:16" x14ac:dyDescent="0.3">
      <c r="P50" t="s">
        <v>424</v>
      </c>
    </row>
    <row r="51" spans="16:16" x14ac:dyDescent="0.3">
      <c r="P51" t="s">
        <v>425</v>
      </c>
    </row>
    <row r="52" spans="16:16" x14ac:dyDescent="0.3">
      <c r="P52" t="s">
        <v>426</v>
      </c>
    </row>
    <row r="53" spans="16:16" x14ac:dyDescent="0.3">
      <c r="P53" t="s">
        <v>427</v>
      </c>
    </row>
    <row r="54" spans="16:16" x14ac:dyDescent="0.3">
      <c r="P54" t="s">
        <v>428</v>
      </c>
    </row>
    <row r="55" spans="16:16" x14ac:dyDescent="0.3">
      <c r="P55" t="s">
        <v>429</v>
      </c>
    </row>
    <row r="56" spans="16:16" x14ac:dyDescent="0.3">
      <c r="P56" t="s">
        <v>430</v>
      </c>
    </row>
    <row r="57" spans="16:16" x14ac:dyDescent="0.3">
      <c r="P57" t="s">
        <v>431</v>
      </c>
    </row>
    <row r="58" spans="16:16" x14ac:dyDescent="0.3">
      <c r="P58" t="s">
        <v>432</v>
      </c>
    </row>
    <row r="59" spans="16:16" x14ac:dyDescent="0.3">
      <c r="P59" t="s">
        <v>433</v>
      </c>
    </row>
    <row r="60" spans="16:16" x14ac:dyDescent="0.3">
      <c r="P60" t="s">
        <v>434</v>
      </c>
    </row>
    <row r="61" spans="16:16" x14ac:dyDescent="0.3">
      <c r="P61" t="s">
        <v>435</v>
      </c>
    </row>
    <row r="62" spans="16:16" x14ac:dyDescent="0.3">
      <c r="P62" t="s">
        <v>436</v>
      </c>
    </row>
    <row r="63" spans="16:16" x14ac:dyDescent="0.3">
      <c r="P63" t="s">
        <v>437</v>
      </c>
    </row>
    <row r="64" spans="16:16" x14ac:dyDescent="0.3">
      <c r="P64" t="s">
        <v>438</v>
      </c>
    </row>
    <row r="65" spans="16:16" x14ac:dyDescent="0.3">
      <c r="P65" t="s">
        <v>439</v>
      </c>
    </row>
    <row r="66" spans="16:16" x14ac:dyDescent="0.3">
      <c r="P66" t="s">
        <v>440</v>
      </c>
    </row>
    <row r="67" spans="16:16" x14ac:dyDescent="0.3">
      <c r="P67" t="s">
        <v>441</v>
      </c>
    </row>
    <row r="68" spans="16:16" x14ac:dyDescent="0.3">
      <c r="P68" t="s">
        <v>442</v>
      </c>
    </row>
    <row r="69" spans="16:16" x14ac:dyDescent="0.3">
      <c r="P69" t="s">
        <v>443</v>
      </c>
    </row>
    <row r="70" spans="16:16" x14ac:dyDescent="0.3">
      <c r="P70" t="s">
        <v>444</v>
      </c>
    </row>
    <row r="71" spans="16:16" x14ac:dyDescent="0.3">
      <c r="P71" t="s">
        <v>445</v>
      </c>
    </row>
    <row r="72" spans="16:16" x14ac:dyDescent="0.3">
      <c r="P72" t="s">
        <v>446</v>
      </c>
    </row>
    <row r="73" spans="16:16" x14ac:dyDescent="0.3">
      <c r="P73" t="s">
        <v>447</v>
      </c>
    </row>
    <row r="74" spans="16:16" x14ac:dyDescent="0.3">
      <c r="P74" t="s">
        <v>448</v>
      </c>
    </row>
    <row r="75" spans="16:16" x14ac:dyDescent="0.3">
      <c r="P75" t="s">
        <v>449</v>
      </c>
    </row>
    <row r="76" spans="16:16" x14ac:dyDescent="0.3">
      <c r="P76" t="s">
        <v>450</v>
      </c>
    </row>
    <row r="77" spans="16:16" x14ac:dyDescent="0.3">
      <c r="P77" t="s">
        <v>451</v>
      </c>
    </row>
    <row r="78" spans="16:16" x14ac:dyDescent="0.3">
      <c r="P78" t="s">
        <v>452</v>
      </c>
    </row>
    <row r="79" spans="16:16" x14ac:dyDescent="0.3">
      <c r="P79" t="s">
        <v>453</v>
      </c>
    </row>
    <row r="80" spans="16:16" x14ac:dyDescent="0.3">
      <c r="P80" t="s">
        <v>454</v>
      </c>
    </row>
    <row r="81" spans="16:16" x14ac:dyDescent="0.3">
      <c r="P81" t="s">
        <v>455</v>
      </c>
    </row>
    <row r="82" spans="16:16" x14ac:dyDescent="0.3">
      <c r="P82" t="s">
        <v>456</v>
      </c>
    </row>
    <row r="83" spans="16:16" x14ac:dyDescent="0.3">
      <c r="P83" t="s">
        <v>457</v>
      </c>
    </row>
    <row r="84" spans="16:16" x14ac:dyDescent="0.3">
      <c r="P84" t="s">
        <v>458</v>
      </c>
    </row>
    <row r="85" spans="16:16" x14ac:dyDescent="0.3">
      <c r="P85" t="s">
        <v>459</v>
      </c>
    </row>
    <row r="86" spans="16:16" x14ac:dyDescent="0.3">
      <c r="P86" t="s">
        <v>460</v>
      </c>
    </row>
    <row r="87" spans="16:16" x14ac:dyDescent="0.3">
      <c r="P87" t="s">
        <v>461</v>
      </c>
    </row>
    <row r="88" spans="16:16" x14ac:dyDescent="0.3">
      <c r="P88" t="s">
        <v>462</v>
      </c>
    </row>
    <row r="89" spans="16:16" x14ac:dyDescent="0.3">
      <c r="P89" t="s">
        <v>463</v>
      </c>
    </row>
    <row r="90" spans="16:16" x14ac:dyDescent="0.3">
      <c r="P90" t="s">
        <v>464</v>
      </c>
    </row>
    <row r="91" spans="16:16" x14ac:dyDescent="0.3">
      <c r="P91" t="s">
        <v>465</v>
      </c>
    </row>
    <row r="92" spans="16:16" x14ac:dyDescent="0.3">
      <c r="P92" t="s">
        <v>466</v>
      </c>
    </row>
    <row r="93" spans="16:16" x14ac:dyDescent="0.3">
      <c r="P93" t="s">
        <v>467</v>
      </c>
    </row>
    <row r="94" spans="16:16" x14ac:dyDescent="0.3">
      <c r="P94" t="s">
        <v>468</v>
      </c>
    </row>
    <row r="95" spans="16:16" x14ac:dyDescent="0.3">
      <c r="P95" t="s">
        <v>469</v>
      </c>
    </row>
    <row r="96" spans="16:16" x14ac:dyDescent="0.3">
      <c r="P96" t="s">
        <v>470</v>
      </c>
    </row>
    <row r="97" spans="16:16" x14ac:dyDescent="0.3">
      <c r="P97" t="s">
        <v>471</v>
      </c>
    </row>
    <row r="98" spans="16:16" x14ac:dyDescent="0.3">
      <c r="P98" t="s">
        <v>472</v>
      </c>
    </row>
    <row r="99" spans="16:16" x14ac:dyDescent="0.3">
      <c r="P99" t="s">
        <v>473</v>
      </c>
    </row>
    <row r="100" spans="16:16" x14ac:dyDescent="0.3">
      <c r="P100" t="s">
        <v>474</v>
      </c>
    </row>
    <row r="101" spans="16:16" x14ac:dyDescent="0.3">
      <c r="P101" t="s">
        <v>475</v>
      </c>
    </row>
    <row r="102" spans="16:16" x14ac:dyDescent="0.3">
      <c r="P102" t="s">
        <v>476</v>
      </c>
    </row>
    <row r="103" spans="16:16" x14ac:dyDescent="0.3">
      <c r="P103" t="s">
        <v>477</v>
      </c>
    </row>
    <row r="104" spans="16:16" x14ac:dyDescent="0.3">
      <c r="P104" t="s">
        <v>478</v>
      </c>
    </row>
    <row r="105" spans="16:16" x14ac:dyDescent="0.3">
      <c r="P105" t="s">
        <v>479</v>
      </c>
    </row>
    <row r="106" spans="16:16" x14ac:dyDescent="0.3">
      <c r="P106" t="s">
        <v>480</v>
      </c>
    </row>
    <row r="107" spans="16:16" x14ac:dyDescent="0.3">
      <c r="P107" t="s">
        <v>481</v>
      </c>
    </row>
    <row r="108" spans="16:16" x14ac:dyDescent="0.3">
      <c r="P108" t="s">
        <v>482</v>
      </c>
    </row>
    <row r="109" spans="16:16" x14ac:dyDescent="0.3">
      <c r="P109" t="s">
        <v>483</v>
      </c>
    </row>
    <row r="110" spans="16:16" x14ac:dyDescent="0.3">
      <c r="P110" t="s">
        <v>484</v>
      </c>
    </row>
    <row r="111" spans="16:16" x14ac:dyDescent="0.3">
      <c r="P111" t="s">
        <v>485</v>
      </c>
    </row>
    <row r="112" spans="16:16" x14ac:dyDescent="0.3">
      <c r="P112" t="s">
        <v>486</v>
      </c>
    </row>
    <row r="113" spans="16:16" x14ac:dyDescent="0.3">
      <c r="P113" t="s">
        <v>487</v>
      </c>
    </row>
    <row r="114" spans="16:16" x14ac:dyDescent="0.3">
      <c r="P114" t="s">
        <v>488</v>
      </c>
    </row>
    <row r="115" spans="16:16" x14ac:dyDescent="0.3">
      <c r="P115" t="s">
        <v>489</v>
      </c>
    </row>
    <row r="116" spans="16:16" x14ac:dyDescent="0.3">
      <c r="P116" t="s">
        <v>490</v>
      </c>
    </row>
    <row r="117" spans="16:16" x14ac:dyDescent="0.3">
      <c r="P117" t="s">
        <v>491</v>
      </c>
    </row>
    <row r="118" spans="16:16" x14ac:dyDescent="0.3">
      <c r="P118" t="s">
        <v>492</v>
      </c>
    </row>
    <row r="119" spans="16:16" x14ac:dyDescent="0.3">
      <c r="P119" t="s">
        <v>493</v>
      </c>
    </row>
    <row r="120" spans="16:16" x14ac:dyDescent="0.3">
      <c r="P120" t="s">
        <v>494</v>
      </c>
    </row>
    <row r="121" spans="16:16" x14ac:dyDescent="0.3">
      <c r="P121" t="s">
        <v>495</v>
      </c>
    </row>
    <row r="122" spans="16:16" x14ac:dyDescent="0.3">
      <c r="P122" t="s">
        <v>496</v>
      </c>
    </row>
    <row r="123" spans="16:16" x14ac:dyDescent="0.3">
      <c r="P123" t="s">
        <v>497</v>
      </c>
    </row>
    <row r="124" spans="16:16" x14ac:dyDescent="0.3">
      <c r="P124" t="s">
        <v>498</v>
      </c>
    </row>
    <row r="125" spans="16:16" x14ac:dyDescent="0.3">
      <c r="P125" t="s">
        <v>499</v>
      </c>
    </row>
    <row r="126" spans="16:16" x14ac:dyDescent="0.3">
      <c r="P126" t="s">
        <v>500</v>
      </c>
    </row>
    <row r="127" spans="16:16" x14ac:dyDescent="0.3">
      <c r="P127" t="s">
        <v>501</v>
      </c>
    </row>
    <row r="128" spans="16:16" x14ac:dyDescent="0.3">
      <c r="P128" t="s">
        <v>502</v>
      </c>
    </row>
    <row r="129" spans="16:16" x14ac:dyDescent="0.3">
      <c r="P129" t="s">
        <v>503</v>
      </c>
    </row>
    <row r="130" spans="16:16" x14ac:dyDescent="0.3">
      <c r="P130" t="s">
        <v>504</v>
      </c>
    </row>
    <row r="131" spans="16:16" x14ac:dyDescent="0.3">
      <c r="P131" t="s">
        <v>505</v>
      </c>
    </row>
    <row r="132" spans="16:16" x14ac:dyDescent="0.3">
      <c r="P132" t="s">
        <v>506</v>
      </c>
    </row>
    <row r="133" spans="16:16" x14ac:dyDescent="0.3">
      <c r="P133" t="s">
        <v>507</v>
      </c>
    </row>
    <row r="134" spans="16:16" x14ac:dyDescent="0.3">
      <c r="P134" t="s">
        <v>508</v>
      </c>
    </row>
    <row r="135" spans="16:16" x14ac:dyDescent="0.3">
      <c r="P135" t="s">
        <v>509</v>
      </c>
    </row>
    <row r="136" spans="16:16" x14ac:dyDescent="0.3">
      <c r="P136" t="s">
        <v>510</v>
      </c>
    </row>
    <row r="137" spans="16:16" x14ac:dyDescent="0.3">
      <c r="P137" t="s">
        <v>511</v>
      </c>
    </row>
    <row r="138" spans="16:16" x14ac:dyDescent="0.3">
      <c r="P138" t="s">
        <v>512</v>
      </c>
    </row>
    <row r="139" spans="16:16" x14ac:dyDescent="0.3">
      <c r="P139" t="s">
        <v>513</v>
      </c>
    </row>
    <row r="140" spans="16:16" x14ac:dyDescent="0.3">
      <c r="P140" t="s">
        <v>514</v>
      </c>
    </row>
    <row r="141" spans="16:16" x14ac:dyDescent="0.3">
      <c r="P141" t="s">
        <v>515</v>
      </c>
    </row>
    <row r="142" spans="16:16" x14ac:dyDescent="0.3">
      <c r="P142" t="s">
        <v>516</v>
      </c>
    </row>
    <row r="143" spans="16:16" x14ac:dyDescent="0.3">
      <c r="P143" t="s">
        <v>517</v>
      </c>
    </row>
    <row r="144" spans="16:16" x14ac:dyDescent="0.3">
      <c r="P144" t="s">
        <v>518</v>
      </c>
    </row>
    <row r="145" spans="16:16" x14ac:dyDescent="0.3">
      <c r="P145" t="s">
        <v>519</v>
      </c>
    </row>
    <row r="146" spans="16:16" x14ac:dyDescent="0.3">
      <c r="P146" t="s">
        <v>520</v>
      </c>
    </row>
    <row r="147" spans="16:16" x14ac:dyDescent="0.3">
      <c r="P147" t="s">
        <v>521</v>
      </c>
    </row>
    <row r="148" spans="16:16" x14ac:dyDescent="0.3">
      <c r="P148" t="s">
        <v>522</v>
      </c>
    </row>
    <row r="149" spans="16:16" x14ac:dyDescent="0.3">
      <c r="P149" t="s">
        <v>523</v>
      </c>
    </row>
    <row r="150" spans="16:16" x14ac:dyDescent="0.3">
      <c r="P150" t="s">
        <v>524</v>
      </c>
    </row>
    <row r="151" spans="16:16" x14ac:dyDescent="0.3">
      <c r="P151" t="s">
        <v>525</v>
      </c>
    </row>
    <row r="152" spans="16:16" x14ac:dyDescent="0.3">
      <c r="P152" t="s">
        <v>526</v>
      </c>
    </row>
    <row r="153" spans="16:16" x14ac:dyDescent="0.3">
      <c r="P153" t="s">
        <v>527</v>
      </c>
    </row>
    <row r="154" spans="16:16" x14ac:dyDescent="0.3">
      <c r="P154" t="s">
        <v>528</v>
      </c>
    </row>
    <row r="155" spans="16:16" x14ac:dyDescent="0.3">
      <c r="P155" t="s">
        <v>529</v>
      </c>
    </row>
    <row r="156" spans="16:16" x14ac:dyDescent="0.3">
      <c r="P156" t="s">
        <v>530</v>
      </c>
    </row>
    <row r="157" spans="16:16" x14ac:dyDescent="0.3">
      <c r="P157" t="s">
        <v>531</v>
      </c>
    </row>
    <row r="158" spans="16:16" x14ac:dyDescent="0.3">
      <c r="P158" t="s">
        <v>532</v>
      </c>
    </row>
    <row r="159" spans="16:16" x14ac:dyDescent="0.3">
      <c r="P159" t="s">
        <v>533</v>
      </c>
    </row>
    <row r="160" spans="16:16" x14ac:dyDescent="0.3">
      <c r="P160" t="s">
        <v>534</v>
      </c>
    </row>
    <row r="161" spans="16:16" x14ac:dyDescent="0.3">
      <c r="P161" t="s">
        <v>535</v>
      </c>
    </row>
    <row r="162" spans="16:16" x14ac:dyDescent="0.3">
      <c r="P162" t="s">
        <v>536</v>
      </c>
    </row>
    <row r="163" spans="16:16" x14ac:dyDescent="0.3">
      <c r="P163" t="s">
        <v>537</v>
      </c>
    </row>
    <row r="164" spans="16:16" x14ac:dyDescent="0.3">
      <c r="P164" t="s">
        <v>538</v>
      </c>
    </row>
    <row r="165" spans="16:16" x14ac:dyDescent="0.3">
      <c r="P165" t="s">
        <v>539</v>
      </c>
    </row>
    <row r="166" spans="16:16" x14ac:dyDescent="0.3">
      <c r="P166" t="s">
        <v>540</v>
      </c>
    </row>
    <row r="167" spans="16:16" x14ac:dyDescent="0.3">
      <c r="P167" t="s">
        <v>541</v>
      </c>
    </row>
    <row r="168" spans="16:16" x14ac:dyDescent="0.3">
      <c r="P168" t="s">
        <v>542</v>
      </c>
    </row>
    <row r="169" spans="16:16" x14ac:dyDescent="0.3">
      <c r="P169" t="s">
        <v>543</v>
      </c>
    </row>
    <row r="170" spans="16:16" x14ac:dyDescent="0.3">
      <c r="P170" t="s">
        <v>544</v>
      </c>
    </row>
    <row r="171" spans="16:16" x14ac:dyDescent="0.3">
      <c r="P171" t="s">
        <v>545</v>
      </c>
    </row>
    <row r="172" spans="16:16" x14ac:dyDescent="0.3">
      <c r="P172" t="s">
        <v>546</v>
      </c>
    </row>
    <row r="173" spans="16:16" x14ac:dyDescent="0.3">
      <c r="P173" t="s">
        <v>547</v>
      </c>
    </row>
    <row r="174" spans="16:16" x14ac:dyDescent="0.3">
      <c r="P174" t="s">
        <v>548</v>
      </c>
    </row>
    <row r="175" spans="16:16" x14ac:dyDescent="0.3">
      <c r="P175" t="s">
        <v>549</v>
      </c>
    </row>
    <row r="176" spans="16:16" x14ac:dyDescent="0.3">
      <c r="P176" t="s">
        <v>550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919A6-DB0B-433C-BAB3-7881CF531437}">
  <dimension ref="C1:P176"/>
  <sheetViews>
    <sheetView topLeftCell="A2" workbookViewId="0">
      <selection activeCell="C30" sqref="C4:C30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11</v>
      </c>
    </row>
    <row r="7" spans="3:16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6" x14ac:dyDescent="0.3">
      <c r="C12" t="str">
        <f t="shared" si="0"/>
        <v>"Arbu_A15",</v>
      </c>
      <c r="J12" t="str">
        <f t="shared" si="1"/>
        <v>"Arbu_A15",</v>
      </c>
      <c r="L12" t="s">
        <v>409</v>
      </c>
      <c r="M12" t="str">
        <f>+"(temp."&amp;J12</f>
        <v>(temp."Arbu_A15",</v>
      </c>
    </row>
    <row r="13" spans="3:16" x14ac:dyDescent="0.3">
      <c r="C13" t="str">
        <f t="shared" si="0"/>
        <v>"Arbu_B15",</v>
      </c>
      <c r="J13" t="str">
        <f t="shared" si="1"/>
        <v>"Arbu_B15",</v>
      </c>
      <c r="L13" t="s">
        <v>410</v>
      </c>
      <c r="M13" t="str">
        <f t="shared" ref="M13:M25" si="2">+"temp."&amp;J13</f>
        <v>temp."Arbu_B15",</v>
      </c>
    </row>
    <row r="14" spans="3:16" x14ac:dyDescent="0.3">
      <c r="C14" t="str">
        <f t="shared" si="0"/>
        <v>"Arbu_A16",</v>
      </c>
      <c r="J14" t="str">
        <f t="shared" si="1"/>
        <v>"Arbu_A16",</v>
      </c>
      <c r="L14" t="s">
        <v>411</v>
      </c>
      <c r="M14" t="str">
        <f t="shared" si="2"/>
        <v>temp."Arbu_A16",</v>
      </c>
    </row>
    <row r="15" spans="3:16" x14ac:dyDescent="0.3">
      <c r="C15" t="str">
        <f t="shared" si="0"/>
        <v>"Arbu_B16",</v>
      </c>
      <c r="J15" t="str">
        <f t="shared" si="1"/>
        <v>"Arbu_B16",</v>
      </c>
      <c r="L15" t="s">
        <v>412</v>
      </c>
      <c r="M15" t="str">
        <f t="shared" si="2"/>
        <v>temp."Arbu_B16",</v>
      </c>
    </row>
    <row r="16" spans="3:16" x14ac:dyDescent="0.3">
      <c r="C16" t="str">
        <f t="shared" si="0"/>
        <v>"Arbu_A17",</v>
      </c>
      <c r="J16" t="str">
        <f t="shared" si="1"/>
        <v>"Arbu_A17",</v>
      </c>
      <c r="L16" t="s">
        <v>413</v>
      </c>
      <c r="M16" t="str">
        <f t="shared" si="2"/>
        <v>temp."Arbu_A17",</v>
      </c>
    </row>
    <row r="17" spans="3:13" x14ac:dyDescent="0.3">
      <c r="C17" t="str">
        <f t="shared" si="0"/>
        <v>"Arbu_B17",</v>
      </c>
      <c r="J17" t="str">
        <f t="shared" si="1"/>
        <v>"Arbu_B17",</v>
      </c>
      <c r="L17" t="s">
        <v>414</v>
      </c>
      <c r="M17" t="str">
        <f t="shared" si="2"/>
        <v>temp."Arbu_B17",</v>
      </c>
    </row>
    <row r="18" spans="3:13" x14ac:dyDescent="0.3">
      <c r="C18" t="str">
        <f t="shared" si="0"/>
        <v>"Arbu_A18",</v>
      </c>
      <c r="J18" t="str">
        <f t="shared" si="1"/>
        <v>"Arbu_A18",</v>
      </c>
      <c r="L18" t="s">
        <v>415</v>
      </c>
      <c r="M18" t="str">
        <f t="shared" si="2"/>
        <v>temp."Arbu_A18",</v>
      </c>
    </row>
    <row r="19" spans="3:13" x14ac:dyDescent="0.3">
      <c r="C19" t="str">
        <f t="shared" si="0"/>
        <v>"Arbu_B18",</v>
      </c>
      <c r="J19" t="str">
        <f t="shared" si="1"/>
        <v>"Arbu_B18",</v>
      </c>
      <c r="L19" t="s">
        <v>416</v>
      </c>
      <c r="M19" t="str">
        <f t="shared" si="2"/>
        <v>temp."Arbu_B18",</v>
      </c>
    </row>
    <row r="20" spans="3:13" x14ac:dyDescent="0.3">
      <c r="C20" t="str">
        <f t="shared" si="0"/>
        <v>"Arbu_A19",</v>
      </c>
      <c r="J20" t="str">
        <f t="shared" si="1"/>
        <v>"Arbu_A19",</v>
      </c>
      <c r="L20" t="s">
        <v>417</v>
      </c>
      <c r="M20" t="str">
        <f t="shared" si="2"/>
        <v>temp."Arbu_A19",</v>
      </c>
    </row>
    <row r="21" spans="3:13" x14ac:dyDescent="0.3">
      <c r="C21" t="str">
        <f t="shared" si="0"/>
        <v>"Arbu_B19",</v>
      </c>
      <c r="J21" t="str">
        <f t="shared" si="1"/>
        <v>"Arbu_B19",</v>
      </c>
      <c r="L21" t="s">
        <v>418</v>
      </c>
      <c r="M21" t="str">
        <f t="shared" si="2"/>
        <v>temp."Arbu_B19",</v>
      </c>
    </row>
    <row r="22" spans="3:13" x14ac:dyDescent="0.3">
      <c r="C22" t="str">
        <f t="shared" si="0"/>
        <v>"Arbu_A20",</v>
      </c>
      <c r="J22" t="str">
        <f t="shared" si="1"/>
        <v>"Arbu_A20",</v>
      </c>
      <c r="L22" t="s">
        <v>419</v>
      </c>
      <c r="M22" t="str">
        <f t="shared" si="2"/>
        <v>temp."Arbu_A20",</v>
      </c>
    </row>
    <row r="23" spans="3:13" x14ac:dyDescent="0.3">
      <c r="C23" t="str">
        <f t="shared" si="0"/>
        <v>"Arbu_B20",</v>
      </c>
      <c r="J23" t="str">
        <f t="shared" si="1"/>
        <v>"Arbu_B20",</v>
      </c>
      <c r="L23" t="s">
        <v>420</v>
      </c>
      <c r="M23" t="str">
        <f t="shared" si="2"/>
        <v>temp."Arbu_B20",</v>
      </c>
    </row>
    <row r="24" spans="3:13" x14ac:dyDescent="0.3">
      <c r="C24" t="str">
        <f t="shared" si="0"/>
        <v>"Arbu_A21",</v>
      </c>
      <c r="J24" t="str">
        <f t="shared" si="1"/>
        <v>"Arbu_A21",</v>
      </c>
      <c r="L24" t="s">
        <v>421</v>
      </c>
      <c r="M24" t="str">
        <f t="shared" si="2"/>
        <v>temp."Arbu_A21",</v>
      </c>
    </row>
    <row r="25" spans="3:13" x14ac:dyDescent="0.3">
      <c r="C25" t="str">
        <f t="shared" si="0"/>
        <v>"Arbu_B21"</v>
      </c>
      <c r="J25" t="str">
        <f>+""""&amp;L25&amp;""""</f>
        <v>"Arbu_B21"</v>
      </c>
      <c r="L25" t="s">
        <v>422</v>
      </c>
      <c r="M25" t="str">
        <f>+"temp."&amp;J25&amp;")"</f>
        <v>temp."Arbu_B21")</v>
      </c>
    </row>
    <row r="26" spans="3:13" x14ac:dyDescent="0.3">
      <c r="C26" t="str">
        <f>+"FROM "&amp;J26</f>
        <v>FROM "Arbustivo 1"</v>
      </c>
      <c r="J26" t="str">
        <f>+""""&amp;L26&amp;""""</f>
        <v>"Arbustivo 1"</v>
      </c>
      <c r="L26" t="s">
        <v>380</v>
      </c>
    </row>
    <row r="27" spans="3:13" x14ac:dyDescent="0.3">
      <c r="C27" t="s">
        <v>1</v>
      </c>
    </row>
    <row r="28" spans="3:13" x14ac:dyDescent="0.3">
      <c r="C28" t="s">
        <v>2</v>
      </c>
    </row>
    <row r="29" spans="3:13" x14ac:dyDescent="0.3">
      <c r="C29" t="str">
        <f>+C35&amp;M12&amp;M13&amp;M14&amp;M15&amp;M16&amp;M17&amp;M18&amp;M19&amp;M20&amp;M21&amp;M22&amp;M23&amp;M24&amp;M25</f>
        <v>("Valor" FOR "Especie"  in (temp."Arbu_A15",temp."Arbu_B15",temp."Arbu_A16",temp."Arbu_B16",temp."Arbu_A17",temp."Arbu_B17",temp."Arbu_A18",temp."Arbu_B18",temp."Arbu_A19",temp."Arbu_B19",temp."Arbu_A20",temp."Arbu_B20",temp."Arbu_A21",temp."Arbu_B21")</v>
      </c>
    </row>
    <row r="30" spans="3:13" x14ac:dyDescent="0.3">
      <c r="C30" t="s">
        <v>4</v>
      </c>
    </row>
    <row r="35" spans="3:16" x14ac:dyDescent="0.3">
      <c r="C35" s="1" t="s">
        <v>37</v>
      </c>
      <c r="P35" t="s">
        <v>409</v>
      </c>
    </row>
    <row r="36" spans="3:16" x14ac:dyDescent="0.3">
      <c r="C36" t="s">
        <v>3</v>
      </c>
      <c r="P36" t="s">
        <v>410</v>
      </c>
    </row>
    <row r="37" spans="3:16" x14ac:dyDescent="0.3">
      <c r="P37" t="s">
        <v>411</v>
      </c>
    </row>
    <row r="38" spans="3:16" x14ac:dyDescent="0.3">
      <c r="P38" t="s">
        <v>412</v>
      </c>
    </row>
    <row r="39" spans="3:16" x14ac:dyDescent="0.3">
      <c r="P39" t="s">
        <v>413</v>
      </c>
    </row>
    <row r="40" spans="3:16" x14ac:dyDescent="0.3">
      <c r="P40" t="s">
        <v>414</v>
      </c>
    </row>
    <row r="41" spans="3:16" x14ac:dyDescent="0.3">
      <c r="P41" t="s">
        <v>415</v>
      </c>
    </row>
    <row r="42" spans="3:16" x14ac:dyDescent="0.3">
      <c r="P42" t="s">
        <v>416</v>
      </c>
    </row>
    <row r="43" spans="3:16" x14ac:dyDescent="0.3">
      <c r="P43" t="s">
        <v>417</v>
      </c>
    </row>
    <row r="44" spans="3:16" x14ac:dyDescent="0.3">
      <c r="P44" t="s">
        <v>418</v>
      </c>
    </row>
    <row r="45" spans="3:16" x14ac:dyDescent="0.3">
      <c r="P45" t="s">
        <v>419</v>
      </c>
    </row>
    <row r="46" spans="3:16" x14ac:dyDescent="0.3">
      <c r="P46" t="s">
        <v>420</v>
      </c>
    </row>
    <row r="47" spans="3:16" x14ac:dyDescent="0.3">
      <c r="P47" t="s">
        <v>421</v>
      </c>
    </row>
    <row r="48" spans="3:16" x14ac:dyDescent="0.3">
      <c r="P48" t="s">
        <v>422</v>
      </c>
    </row>
    <row r="49" spans="16:16" x14ac:dyDescent="0.3">
      <c r="P49" t="s">
        <v>423</v>
      </c>
    </row>
    <row r="50" spans="16:16" x14ac:dyDescent="0.3">
      <c r="P50" t="s">
        <v>424</v>
      </c>
    </row>
    <row r="51" spans="16:16" x14ac:dyDescent="0.3">
      <c r="P51" t="s">
        <v>425</v>
      </c>
    </row>
    <row r="52" spans="16:16" x14ac:dyDescent="0.3">
      <c r="P52" t="s">
        <v>426</v>
      </c>
    </row>
    <row r="53" spans="16:16" x14ac:dyDescent="0.3">
      <c r="P53" t="s">
        <v>427</v>
      </c>
    </row>
    <row r="54" spans="16:16" x14ac:dyDescent="0.3">
      <c r="P54" t="s">
        <v>428</v>
      </c>
    </row>
    <row r="55" spans="16:16" x14ac:dyDescent="0.3">
      <c r="P55" t="s">
        <v>429</v>
      </c>
    </row>
    <row r="56" spans="16:16" x14ac:dyDescent="0.3">
      <c r="P56" t="s">
        <v>430</v>
      </c>
    </row>
    <row r="57" spans="16:16" x14ac:dyDescent="0.3">
      <c r="P57" t="s">
        <v>431</v>
      </c>
    </row>
    <row r="58" spans="16:16" x14ac:dyDescent="0.3">
      <c r="P58" t="s">
        <v>432</v>
      </c>
    </row>
    <row r="59" spans="16:16" x14ac:dyDescent="0.3">
      <c r="P59" t="s">
        <v>433</v>
      </c>
    </row>
    <row r="60" spans="16:16" x14ac:dyDescent="0.3">
      <c r="P60" t="s">
        <v>434</v>
      </c>
    </row>
    <row r="61" spans="16:16" x14ac:dyDescent="0.3">
      <c r="P61" t="s">
        <v>435</v>
      </c>
    </row>
    <row r="62" spans="16:16" x14ac:dyDescent="0.3">
      <c r="P62" t="s">
        <v>436</v>
      </c>
    </row>
    <row r="63" spans="16:16" x14ac:dyDescent="0.3">
      <c r="P63" t="s">
        <v>437</v>
      </c>
    </row>
    <row r="64" spans="16:16" x14ac:dyDescent="0.3">
      <c r="P64" t="s">
        <v>438</v>
      </c>
    </row>
    <row r="65" spans="16:16" x14ac:dyDescent="0.3">
      <c r="P65" t="s">
        <v>439</v>
      </c>
    </row>
    <row r="66" spans="16:16" x14ac:dyDescent="0.3">
      <c r="P66" t="s">
        <v>440</v>
      </c>
    </row>
    <row r="67" spans="16:16" x14ac:dyDescent="0.3">
      <c r="P67" t="s">
        <v>441</v>
      </c>
    </row>
    <row r="68" spans="16:16" x14ac:dyDescent="0.3">
      <c r="P68" t="s">
        <v>442</v>
      </c>
    </row>
    <row r="69" spans="16:16" x14ac:dyDescent="0.3">
      <c r="P69" t="s">
        <v>443</v>
      </c>
    </row>
    <row r="70" spans="16:16" x14ac:dyDescent="0.3">
      <c r="P70" t="s">
        <v>444</v>
      </c>
    </row>
    <row r="71" spans="16:16" x14ac:dyDescent="0.3">
      <c r="P71" t="s">
        <v>445</v>
      </c>
    </row>
    <row r="72" spans="16:16" x14ac:dyDescent="0.3">
      <c r="P72" t="s">
        <v>446</v>
      </c>
    </row>
    <row r="73" spans="16:16" x14ac:dyDescent="0.3">
      <c r="P73" t="s">
        <v>447</v>
      </c>
    </row>
    <row r="74" spans="16:16" x14ac:dyDescent="0.3">
      <c r="P74" t="s">
        <v>448</v>
      </c>
    </row>
    <row r="75" spans="16:16" x14ac:dyDescent="0.3">
      <c r="P75" t="s">
        <v>449</v>
      </c>
    </row>
    <row r="76" spans="16:16" x14ac:dyDescent="0.3">
      <c r="P76" t="s">
        <v>450</v>
      </c>
    </row>
    <row r="77" spans="16:16" x14ac:dyDescent="0.3">
      <c r="P77" t="s">
        <v>451</v>
      </c>
    </row>
    <row r="78" spans="16:16" x14ac:dyDescent="0.3">
      <c r="P78" t="s">
        <v>452</v>
      </c>
    </row>
    <row r="79" spans="16:16" x14ac:dyDescent="0.3">
      <c r="P79" t="s">
        <v>453</v>
      </c>
    </row>
    <row r="80" spans="16:16" x14ac:dyDescent="0.3">
      <c r="P80" t="s">
        <v>454</v>
      </c>
    </row>
    <row r="81" spans="16:16" x14ac:dyDescent="0.3">
      <c r="P81" t="s">
        <v>455</v>
      </c>
    </row>
    <row r="82" spans="16:16" x14ac:dyDescent="0.3">
      <c r="P82" t="s">
        <v>456</v>
      </c>
    </row>
    <row r="83" spans="16:16" x14ac:dyDescent="0.3">
      <c r="P83" t="s">
        <v>457</v>
      </c>
    </row>
    <row r="84" spans="16:16" x14ac:dyDescent="0.3">
      <c r="P84" t="s">
        <v>458</v>
      </c>
    </row>
    <row r="85" spans="16:16" x14ac:dyDescent="0.3">
      <c r="P85" t="s">
        <v>459</v>
      </c>
    </row>
    <row r="86" spans="16:16" x14ac:dyDescent="0.3">
      <c r="P86" t="s">
        <v>460</v>
      </c>
    </row>
    <row r="87" spans="16:16" x14ac:dyDescent="0.3">
      <c r="P87" t="s">
        <v>461</v>
      </c>
    </row>
    <row r="88" spans="16:16" x14ac:dyDescent="0.3">
      <c r="P88" t="s">
        <v>462</v>
      </c>
    </row>
    <row r="89" spans="16:16" x14ac:dyDescent="0.3">
      <c r="P89" t="s">
        <v>463</v>
      </c>
    </row>
    <row r="90" spans="16:16" x14ac:dyDescent="0.3">
      <c r="P90" t="s">
        <v>464</v>
      </c>
    </row>
    <row r="91" spans="16:16" x14ac:dyDescent="0.3">
      <c r="P91" t="s">
        <v>465</v>
      </c>
    </row>
    <row r="92" spans="16:16" x14ac:dyDescent="0.3">
      <c r="P92" t="s">
        <v>466</v>
      </c>
    </row>
    <row r="93" spans="16:16" x14ac:dyDescent="0.3">
      <c r="P93" t="s">
        <v>467</v>
      </c>
    </row>
    <row r="94" spans="16:16" x14ac:dyDescent="0.3">
      <c r="P94" t="s">
        <v>468</v>
      </c>
    </row>
    <row r="95" spans="16:16" x14ac:dyDescent="0.3">
      <c r="P95" t="s">
        <v>469</v>
      </c>
    </row>
    <row r="96" spans="16:16" x14ac:dyDescent="0.3">
      <c r="P96" t="s">
        <v>470</v>
      </c>
    </row>
    <row r="97" spans="16:16" x14ac:dyDescent="0.3">
      <c r="P97" t="s">
        <v>471</v>
      </c>
    </row>
    <row r="98" spans="16:16" x14ac:dyDescent="0.3">
      <c r="P98" t="s">
        <v>472</v>
      </c>
    </row>
    <row r="99" spans="16:16" x14ac:dyDescent="0.3">
      <c r="P99" t="s">
        <v>473</v>
      </c>
    </row>
    <row r="100" spans="16:16" x14ac:dyDescent="0.3">
      <c r="P100" t="s">
        <v>474</v>
      </c>
    </row>
    <row r="101" spans="16:16" x14ac:dyDescent="0.3">
      <c r="P101" t="s">
        <v>475</v>
      </c>
    </row>
    <row r="102" spans="16:16" x14ac:dyDescent="0.3">
      <c r="P102" t="s">
        <v>476</v>
      </c>
    </row>
    <row r="103" spans="16:16" x14ac:dyDescent="0.3">
      <c r="P103" t="s">
        <v>477</v>
      </c>
    </row>
    <row r="104" spans="16:16" x14ac:dyDescent="0.3">
      <c r="P104" t="s">
        <v>478</v>
      </c>
    </row>
    <row r="105" spans="16:16" x14ac:dyDescent="0.3">
      <c r="P105" t="s">
        <v>479</v>
      </c>
    </row>
    <row r="106" spans="16:16" x14ac:dyDescent="0.3">
      <c r="P106" t="s">
        <v>480</v>
      </c>
    </row>
    <row r="107" spans="16:16" x14ac:dyDescent="0.3">
      <c r="P107" t="s">
        <v>481</v>
      </c>
    </row>
    <row r="108" spans="16:16" x14ac:dyDescent="0.3">
      <c r="P108" t="s">
        <v>482</v>
      </c>
    </row>
    <row r="109" spans="16:16" x14ac:dyDescent="0.3">
      <c r="P109" t="s">
        <v>483</v>
      </c>
    </row>
    <row r="110" spans="16:16" x14ac:dyDescent="0.3">
      <c r="P110" t="s">
        <v>484</v>
      </c>
    </row>
    <row r="111" spans="16:16" x14ac:dyDescent="0.3">
      <c r="P111" t="s">
        <v>485</v>
      </c>
    </row>
    <row r="112" spans="16:16" x14ac:dyDescent="0.3">
      <c r="P112" t="s">
        <v>486</v>
      </c>
    </row>
    <row r="113" spans="16:16" x14ac:dyDescent="0.3">
      <c r="P113" t="s">
        <v>487</v>
      </c>
    </row>
    <row r="114" spans="16:16" x14ac:dyDescent="0.3">
      <c r="P114" t="s">
        <v>488</v>
      </c>
    </row>
    <row r="115" spans="16:16" x14ac:dyDescent="0.3">
      <c r="P115" t="s">
        <v>489</v>
      </c>
    </row>
    <row r="116" spans="16:16" x14ac:dyDescent="0.3">
      <c r="P116" t="s">
        <v>490</v>
      </c>
    </row>
    <row r="117" spans="16:16" x14ac:dyDescent="0.3">
      <c r="P117" t="s">
        <v>491</v>
      </c>
    </row>
    <row r="118" spans="16:16" x14ac:dyDescent="0.3">
      <c r="P118" t="s">
        <v>492</v>
      </c>
    </row>
    <row r="119" spans="16:16" x14ac:dyDescent="0.3">
      <c r="P119" t="s">
        <v>493</v>
      </c>
    </row>
    <row r="120" spans="16:16" x14ac:dyDescent="0.3">
      <c r="P120" t="s">
        <v>494</v>
      </c>
    </row>
    <row r="121" spans="16:16" x14ac:dyDescent="0.3">
      <c r="P121" t="s">
        <v>495</v>
      </c>
    </row>
    <row r="122" spans="16:16" x14ac:dyDescent="0.3">
      <c r="P122" t="s">
        <v>496</v>
      </c>
    </row>
    <row r="123" spans="16:16" x14ac:dyDescent="0.3">
      <c r="P123" t="s">
        <v>497</v>
      </c>
    </row>
    <row r="124" spans="16:16" x14ac:dyDescent="0.3">
      <c r="P124" t="s">
        <v>498</v>
      </c>
    </row>
    <row r="125" spans="16:16" x14ac:dyDescent="0.3">
      <c r="P125" t="s">
        <v>499</v>
      </c>
    </row>
    <row r="126" spans="16:16" x14ac:dyDescent="0.3">
      <c r="P126" t="s">
        <v>500</v>
      </c>
    </row>
    <row r="127" spans="16:16" x14ac:dyDescent="0.3">
      <c r="P127" t="s">
        <v>501</v>
      </c>
    </row>
    <row r="128" spans="16:16" x14ac:dyDescent="0.3">
      <c r="P128" t="s">
        <v>502</v>
      </c>
    </row>
    <row r="129" spans="16:16" x14ac:dyDescent="0.3">
      <c r="P129" t="s">
        <v>503</v>
      </c>
    </row>
    <row r="130" spans="16:16" x14ac:dyDescent="0.3">
      <c r="P130" t="s">
        <v>504</v>
      </c>
    </row>
    <row r="131" spans="16:16" x14ac:dyDescent="0.3">
      <c r="P131" t="s">
        <v>505</v>
      </c>
    </row>
    <row r="132" spans="16:16" x14ac:dyDescent="0.3">
      <c r="P132" t="s">
        <v>506</v>
      </c>
    </row>
    <row r="133" spans="16:16" x14ac:dyDescent="0.3">
      <c r="P133" t="s">
        <v>507</v>
      </c>
    </row>
    <row r="134" spans="16:16" x14ac:dyDescent="0.3">
      <c r="P134" t="s">
        <v>508</v>
      </c>
    </row>
    <row r="135" spans="16:16" x14ac:dyDescent="0.3">
      <c r="P135" t="s">
        <v>509</v>
      </c>
    </row>
    <row r="136" spans="16:16" x14ac:dyDescent="0.3">
      <c r="P136" t="s">
        <v>510</v>
      </c>
    </row>
    <row r="137" spans="16:16" x14ac:dyDescent="0.3">
      <c r="P137" t="s">
        <v>511</v>
      </c>
    </row>
    <row r="138" spans="16:16" x14ac:dyDescent="0.3">
      <c r="P138" t="s">
        <v>512</v>
      </c>
    </row>
    <row r="139" spans="16:16" x14ac:dyDescent="0.3">
      <c r="P139" t="s">
        <v>513</v>
      </c>
    </row>
    <row r="140" spans="16:16" x14ac:dyDescent="0.3">
      <c r="P140" t="s">
        <v>514</v>
      </c>
    </row>
    <row r="141" spans="16:16" x14ac:dyDescent="0.3">
      <c r="P141" t="s">
        <v>515</v>
      </c>
    </row>
    <row r="142" spans="16:16" x14ac:dyDescent="0.3">
      <c r="P142" t="s">
        <v>516</v>
      </c>
    </row>
    <row r="143" spans="16:16" x14ac:dyDescent="0.3">
      <c r="P143" t="s">
        <v>517</v>
      </c>
    </row>
    <row r="144" spans="16:16" x14ac:dyDescent="0.3">
      <c r="P144" t="s">
        <v>518</v>
      </c>
    </row>
    <row r="145" spans="16:16" x14ac:dyDescent="0.3">
      <c r="P145" t="s">
        <v>519</v>
      </c>
    </row>
    <row r="146" spans="16:16" x14ac:dyDescent="0.3">
      <c r="P146" t="s">
        <v>520</v>
      </c>
    </row>
    <row r="147" spans="16:16" x14ac:dyDescent="0.3">
      <c r="P147" t="s">
        <v>521</v>
      </c>
    </row>
    <row r="148" spans="16:16" x14ac:dyDescent="0.3">
      <c r="P148" t="s">
        <v>522</v>
      </c>
    </row>
    <row r="149" spans="16:16" x14ac:dyDescent="0.3">
      <c r="P149" t="s">
        <v>523</v>
      </c>
    </row>
    <row r="150" spans="16:16" x14ac:dyDescent="0.3">
      <c r="P150" t="s">
        <v>524</v>
      </c>
    </row>
    <row r="151" spans="16:16" x14ac:dyDescent="0.3">
      <c r="P151" t="s">
        <v>525</v>
      </c>
    </row>
    <row r="152" spans="16:16" x14ac:dyDescent="0.3">
      <c r="P152" t="s">
        <v>526</v>
      </c>
    </row>
    <row r="153" spans="16:16" x14ac:dyDescent="0.3">
      <c r="P153" t="s">
        <v>527</v>
      </c>
    </row>
    <row r="154" spans="16:16" x14ac:dyDescent="0.3">
      <c r="P154" t="s">
        <v>528</v>
      </c>
    </row>
    <row r="155" spans="16:16" x14ac:dyDescent="0.3">
      <c r="P155" t="s">
        <v>529</v>
      </c>
    </row>
    <row r="156" spans="16:16" x14ac:dyDescent="0.3">
      <c r="P156" t="s">
        <v>530</v>
      </c>
    </row>
    <row r="157" spans="16:16" x14ac:dyDescent="0.3">
      <c r="P157" t="s">
        <v>531</v>
      </c>
    </row>
    <row r="158" spans="16:16" x14ac:dyDescent="0.3">
      <c r="P158" t="s">
        <v>532</v>
      </c>
    </row>
    <row r="159" spans="16:16" x14ac:dyDescent="0.3">
      <c r="P159" t="s">
        <v>533</v>
      </c>
    </row>
    <row r="160" spans="16:16" x14ac:dyDescent="0.3">
      <c r="P160" t="s">
        <v>534</v>
      </c>
    </row>
    <row r="161" spans="16:16" x14ac:dyDescent="0.3">
      <c r="P161" t="s">
        <v>535</v>
      </c>
    </row>
    <row r="162" spans="16:16" x14ac:dyDescent="0.3">
      <c r="P162" t="s">
        <v>536</v>
      </c>
    </row>
    <row r="163" spans="16:16" x14ac:dyDescent="0.3">
      <c r="P163" t="s">
        <v>537</v>
      </c>
    </row>
    <row r="164" spans="16:16" x14ac:dyDescent="0.3">
      <c r="P164" t="s">
        <v>538</v>
      </c>
    </row>
    <row r="165" spans="16:16" x14ac:dyDescent="0.3">
      <c r="P165" t="s">
        <v>539</v>
      </c>
    </row>
    <row r="166" spans="16:16" x14ac:dyDescent="0.3">
      <c r="P166" t="s">
        <v>540</v>
      </c>
    </row>
    <row r="167" spans="16:16" x14ac:dyDescent="0.3">
      <c r="P167" t="s">
        <v>541</v>
      </c>
    </row>
    <row r="168" spans="16:16" x14ac:dyDescent="0.3">
      <c r="P168" t="s">
        <v>542</v>
      </c>
    </row>
    <row r="169" spans="16:16" x14ac:dyDescent="0.3">
      <c r="P169" t="s">
        <v>543</v>
      </c>
    </row>
    <row r="170" spans="16:16" x14ac:dyDescent="0.3">
      <c r="P170" t="s">
        <v>544</v>
      </c>
    </row>
    <row r="171" spans="16:16" x14ac:dyDescent="0.3">
      <c r="P171" t="s">
        <v>545</v>
      </c>
    </row>
    <row r="172" spans="16:16" x14ac:dyDescent="0.3">
      <c r="P172" t="s">
        <v>546</v>
      </c>
    </row>
    <row r="173" spans="16:16" x14ac:dyDescent="0.3">
      <c r="P173" t="s">
        <v>547</v>
      </c>
    </row>
    <row r="174" spans="16:16" x14ac:dyDescent="0.3">
      <c r="P174" t="s">
        <v>548</v>
      </c>
    </row>
    <row r="175" spans="16:16" x14ac:dyDescent="0.3">
      <c r="P175" t="s">
        <v>549</v>
      </c>
    </row>
    <row r="176" spans="16:16" x14ac:dyDescent="0.3">
      <c r="P176" t="s">
        <v>550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41F1-F0EC-4452-A812-BD914ECCC009}">
  <dimension ref="C1:P176"/>
  <sheetViews>
    <sheetView topLeftCell="A3" workbookViewId="0">
      <selection activeCell="C30" sqref="C4:C30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11</v>
      </c>
    </row>
    <row r="7" spans="3:16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6" x14ac:dyDescent="0.3">
      <c r="C12" t="str">
        <f t="shared" si="0"/>
        <v>"Arbu_A22",</v>
      </c>
      <c r="J12" t="str">
        <f t="shared" si="1"/>
        <v>"Arbu_A22",</v>
      </c>
      <c r="L12" t="s">
        <v>423</v>
      </c>
      <c r="M12" t="str">
        <f>+"(temp."&amp;J12</f>
        <v>(temp."Arbu_A22",</v>
      </c>
    </row>
    <row r="13" spans="3:16" x14ac:dyDescent="0.3">
      <c r="C13" t="str">
        <f t="shared" si="0"/>
        <v>"Arbu_B22",</v>
      </c>
      <c r="J13" t="str">
        <f t="shared" si="1"/>
        <v>"Arbu_B22",</v>
      </c>
      <c r="L13" t="s">
        <v>424</v>
      </c>
      <c r="M13" t="str">
        <f t="shared" ref="M13:M25" si="2">+"temp."&amp;J13</f>
        <v>temp."Arbu_B22",</v>
      </c>
    </row>
    <row r="14" spans="3:16" x14ac:dyDescent="0.3">
      <c r="C14" t="str">
        <f t="shared" si="0"/>
        <v>"Arbu_A23",</v>
      </c>
      <c r="J14" t="str">
        <f t="shared" si="1"/>
        <v>"Arbu_A23",</v>
      </c>
      <c r="L14" t="s">
        <v>425</v>
      </c>
      <c r="M14" t="str">
        <f t="shared" si="2"/>
        <v>temp."Arbu_A23",</v>
      </c>
    </row>
    <row r="15" spans="3:16" x14ac:dyDescent="0.3">
      <c r="C15" t="str">
        <f t="shared" si="0"/>
        <v>"Arbu_B23",</v>
      </c>
      <c r="J15" t="str">
        <f t="shared" si="1"/>
        <v>"Arbu_B23",</v>
      </c>
      <c r="L15" t="s">
        <v>426</v>
      </c>
      <c r="M15" t="str">
        <f t="shared" si="2"/>
        <v>temp."Arbu_B23",</v>
      </c>
    </row>
    <row r="16" spans="3:16" x14ac:dyDescent="0.3">
      <c r="C16" t="str">
        <f t="shared" si="0"/>
        <v>"Arbu_A24",</v>
      </c>
      <c r="J16" t="str">
        <f t="shared" si="1"/>
        <v>"Arbu_A24",</v>
      </c>
      <c r="L16" t="s">
        <v>427</v>
      </c>
      <c r="M16" t="str">
        <f t="shared" si="2"/>
        <v>temp."Arbu_A24",</v>
      </c>
    </row>
    <row r="17" spans="3:13" x14ac:dyDescent="0.3">
      <c r="C17" t="str">
        <f t="shared" si="0"/>
        <v>"Arbu_B24",</v>
      </c>
      <c r="J17" t="str">
        <f t="shared" si="1"/>
        <v>"Arbu_B24",</v>
      </c>
      <c r="L17" t="s">
        <v>428</v>
      </c>
      <c r="M17" t="str">
        <f t="shared" si="2"/>
        <v>temp."Arbu_B24",</v>
      </c>
    </row>
    <row r="18" spans="3:13" x14ac:dyDescent="0.3">
      <c r="C18" t="str">
        <f t="shared" si="0"/>
        <v>"Arbu_A25",</v>
      </c>
      <c r="J18" t="str">
        <f t="shared" si="1"/>
        <v>"Arbu_A25",</v>
      </c>
      <c r="L18" t="s">
        <v>429</v>
      </c>
      <c r="M18" t="str">
        <f t="shared" si="2"/>
        <v>temp."Arbu_A25",</v>
      </c>
    </row>
    <row r="19" spans="3:13" x14ac:dyDescent="0.3">
      <c r="C19" t="str">
        <f t="shared" si="0"/>
        <v>"Arbu_B25",</v>
      </c>
      <c r="J19" t="str">
        <f t="shared" si="1"/>
        <v>"Arbu_B25",</v>
      </c>
      <c r="L19" t="s">
        <v>430</v>
      </c>
      <c r="M19" t="str">
        <f t="shared" si="2"/>
        <v>temp."Arbu_B25",</v>
      </c>
    </row>
    <row r="20" spans="3:13" x14ac:dyDescent="0.3">
      <c r="C20" t="str">
        <f t="shared" si="0"/>
        <v>"Arbu_A26",</v>
      </c>
      <c r="J20" t="str">
        <f t="shared" si="1"/>
        <v>"Arbu_A26",</v>
      </c>
      <c r="L20" t="s">
        <v>431</v>
      </c>
      <c r="M20" t="str">
        <f t="shared" si="2"/>
        <v>temp."Arbu_A26",</v>
      </c>
    </row>
    <row r="21" spans="3:13" x14ac:dyDescent="0.3">
      <c r="C21" t="str">
        <f t="shared" si="0"/>
        <v>"Arbu_B26",</v>
      </c>
      <c r="J21" t="str">
        <f t="shared" si="1"/>
        <v>"Arbu_B26",</v>
      </c>
      <c r="L21" t="s">
        <v>432</v>
      </c>
      <c r="M21" t="str">
        <f t="shared" si="2"/>
        <v>temp."Arbu_B26",</v>
      </c>
    </row>
    <row r="22" spans="3:13" x14ac:dyDescent="0.3">
      <c r="C22" t="str">
        <f t="shared" si="0"/>
        <v>"Arbu_A27",</v>
      </c>
      <c r="J22" t="str">
        <f t="shared" si="1"/>
        <v>"Arbu_A27",</v>
      </c>
      <c r="L22" t="s">
        <v>433</v>
      </c>
      <c r="M22" t="str">
        <f t="shared" si="2"/>
        <v>temp."Arbu_A27",</v>
      </c>
    </row>
    <row r="23" spans="3:13" x14ac:dyDescent="0.3">
      <c r="C23" t="str">
        <f t="shared" si="0"/>
        <v>"Arbu_B27",</v>
      </c>
      <c r="J23" t="str">
        <f t="shared" si="1"/>
        <v>"Arbu_B27",</v>
      </c>
      <c r="L23" t="s">
        <v>434</v>
      </c>
      <c r="M23" t="str">
        <f t="shared" si="2"/>
        <v>temp."Arbu_B27",</v>
      </c>
    </row>
    <row r="24" spans="3:13" x14ac:dyDescent="0.3">
      <c r="C24" t="str">
        <f t="shared" si="0"/>
        <v>"Arbu_A28",</v>
      </c>
      <c r="J24" t="str">
        <f t="shared" si="1"/>
        <v>"Arbu_A28",</v>
      </c>
      <c r="L24" t="s">
        <v>435</v>
      </c>
      <c r="M24" t="str">
        <f t="shared" si="2"/>
        <v>temp."Arbu_A28",</v>
      </c>
    </row>
    <row r="25" spans="3:13" x14ac:dyDescent="0.3">
      <c r="C25" t="str">
        <f t="shared" si="0"/>
        <v>"Arbu_B28"</v>
      </c>
      <c r="J25" t="str">
        <f>+""""&amp;L25&amp;""""</f>
        <v>"Arbu_B28"</v>
      </c>
      <c r="L25" t="s">
        <v>436</v>
      </c>
      <c r="M25" t="str">
        <f>+"temp."&amp;J25&amp;")"</f>
        <v>temp."Arbu_B28")</v>
      </c>
    </row>
    <row r="26" spans="3:13" x14ac:dyDescent="0.3">
      <c r="C26" t="str">
        <f>+"FROM "&amp;J26</f>
        <v>FROM "Arbustivo 1"</v>
      </c>
      <c r="J26" t="str">
        <f>+""""&amp;L26&amp;""""</f>
        <v>"Arbustivo 1"</v>
      </c>
      <c r="L26" t="s">
        <v>380</v>
      </c>
    </row>
    <row r="27" spans="3:13" x14ac:dyDescent="0.3">
      <c r="C27" t="s">
        <v>1</v>
      </c>
    </row>
    <row r="28" spans="3:13" x14ac:dyDescent="0.3">
      <c r="C28" t="s">
        <v>2</v>
      </c>
    </row>
    <row r="29" spans="3:13" x14ac:dyDescent="0.3">
      <c r="C29" t="str">
        <f>+C35&amp;M12&amp;M13&amp;M14&amp;M15&amp;M16&amp;M17&amp;M18&amp;M19&amp;M20&amp;M21&amp;M22&amp;M23&amp;M24&amp;M25</f>
        <v>("Valor" FOR "Especie"  in (temp."Arbu_A22",temp."Arbu_B22",temp."Arbu_A23",temp."Arbu_B23",temp."Arbu_A24",temp."Arbu_B24",temp."Arbu_A25",temp."Arbu_B25",temp."Arbu_A26",temp."Arbu_B26",temp."Arbu_A27",temp."Arbu_B27",temp."Arbu_A28",temp."Arbu_B28")</v>
      </c>
    </row>
    <row r="30" spans="3:13" x14ac:dyDescent="0.3">
      <c r="C30" t="s">
        <v>4</v>
      </c>
    </row>
    <row r="35" spans="3:3" x14ac:dyDescent="0.3">
      <c r="C35" s="1" t="s">
        <v>37</v>
      </c>
    </row>
    <row r="36" spans="3:3" x14ac:dyDescent="0.3">
      <c r="C36" t="s">
        <v>3</v>
      </c>
    </row>
    <row r="49" spans="16:16" x14ac:dyDescent="0.3">
      <c r="P49" t="s">
        <v>423</v>
      </c>
    </row>
    <row r="50" spans="16:16" x14ac:dyDescent="0.3">
      <c r="P50" t="s">
        <v>424</v>
      </c>
    </row>
    <row r="51" spans="16:16" x14ac:dyDescent="0.3">
      <c r="P51" t="s">
        <v>425</v>
      </c>
    </row>
    <row r="52" spans="16:16" x14ac:dyDescent="0.3">
      <c r="P52" t="s">
        <v>426</v>
      </c>
    </row>
    <row r="53" spans="16:16" x14ac:dyDescent="0.3">
      <c r="P53" t="s">
        <v>427</v>
      </c>
    </row>
    <row r="54" spans="16:16" x14ac:dyDescent="0.3">
      <c r="P54" t="s">
        <v>428</v>
      </c>
    </row>
    <row r="55" spans="16:16" x14ac:dyDescent="0.3">
      <c r="P55" t="s">
        <v>429</v>
      </c>
    </row>
    <row r="56" spans="16:16" x14ac:dyDescent="0.3">
      <c r="P56" t="s">
        <v>430</v>
      </c>
    </row>
    <row r="57" spans="16:16" x14ac:dyDescent="0.3">
      <c r="P57" t="s">
        <v>431</v>
      </c>
    </row>
    <row r="58" spans="16:16" x14ac:dyDescent="0.3">
      <c r="P58" t="s">
        <v>432</v>
      </c>
    </row>
    <row r="59" spans="16:16" x14ac:dyDescent="0.3">
      <c r="P59" t="s">
        <v>433</v>
      </c>
    </row>
    <row r="60" spans="16:16" x14ac:dyDescent="0.3">
      <c r="P60" t="s">
        <v>434</v>
      </c>
    </row>
    <row r="61" spans="16:16" x14ac:dyDescent="0.3">
      <c r="P61" t="s">
        <v>435</v>
      </c>
    </row>
    <row r="62" spans="16:16" x14ac:dyDescent="0.3">
      <c r="P62" t="s">
        <v>436</v>
      </c>
    </row>
    <row r="63" spans="16:16" x14ac:dyDescent="0.3">
      <c r="P63" t="s">
        <v>437</v>
      </c>
    </row>
    <row r="64" spans="16:16" x14ac:dyDescent="0.3">
      <c r="P64" t="s">
        <v>438</v>
      </c>
    </row>
    <row r="65" spans="16:16" x14ac:dyDescent="0.3">
      <c r="P65" t="s">
        <v>439</v>
      </c>
    </row>
    <row r="66" spans="16:16" x14ac:dyDescent="0.3">
      <c r="P66" t="s">
        <v>440</v>
      </c>
    </row>
    <row r="67" spans="16:16" x14ac:dyDescent="0.3">
      <c r="P67" t="s">
        <v>441</v>
      </c>
    </row>
    <row r="68" spans="16:16" x14ac:dyDescent="0.3">
      <c r="P68" t="s">
        <v>442</v>
      </c>
    </row>
    <row r="69" spans="16:16" x14ac:dyDescent="0.3">
      <c r="P69" t="s">
        <v>443</v>
      </c>
    </row>
    <row r="70" spans="16:16" x14ac:dyDescent="0.3">
      <c r="P70" t="s">
        <v>444</v>
      </c>
    </row>
    <row r="71" spans="16:16" x14ac:dyDescent="0.3">
      <c r="P71" t="s">
        <v>445</v>
      </c>
    </row>
    <row r="72" spans="16:16" x14ac:dyDescent="0.3">
      <c r="P72" t="s">
        <v>446</v>
      </c>
    </row>
    <row r="73" spans="16:16" x14ac:dyDescent="0.3">
      <c r="P73" t="s">
        <v>447</v>
      </c>
    </row>
    <row r="74" spans="16:16" x14ac:dyDescent="0.3">
      <c r="P74" t="s">
        <v>448</v>
      </c>
    </row>
    <row r="75" spans="16:16" x14ac:dyDescent="0.3">
      <c r="P75" t="s">
        <v>449</v>
      </c>
    </row>
    <row r="76" spans="16:16" x14ac:dyDescent="0.3">
      <c r="P76" t="s">
        <v>450</v>
      </c>
    </row>
    <row r="77" spans="16:16" x14ac:dyDescent="0.3">
      <c r="P77" t="s">
        <v>451</v>
      </c>
    </row>
    <row r="78" spans="16:16" x14ac:dyDescent="0.3">
      <c r="P78" t="s">
        <v>452</v>
      </c>
    </row>
    <row r="79" spans="16:16" x14ac:dyDescent="0.3">
      <c r="P79" t="s">
        <v>453</v>
      </c>
    </row>
    <row r="80" spans="16:16" x14ac:dyDescent="0.3">
      <c r="P80" t="s">
        <v>454</v>
      </c>
    </row>
    <row r="81" spans="16:16" x14ac:dyDescent="0.3">
      <c r="P81" t="s">
        <v>455</v>
      </c>
    </row>
    <row r="82" spans="16:16" x14ac:dyDescent="0.3">
      <c r="P82" t="s">
        <v>456</v>
      </c>
    </row>
    <row r="83" spans="16:16" x14ac:dyDescent="0.3">
      <c r="P83" t="s">
        <v>457</v>
      </c>
    </row>
    <row r="84" spans="16:16" x14ac:dyDescent="0.3">
      <c r="P84" t="s">
        <v>458</v>
      </c>
    </row>
    <row r="85" spans="16:16" x14ac:dyDescent="0.3">
      <c r="P85" t="s">
        <v>459</v>
      </c>
    </row>
    <row r="86" spans="16:16" x14ac:dyDescent="0.3">
      <c r="P86" t="s">
        <v>460</v>
      </c>
    </row>
    <row r="87" spans="16:16" x14ac:dyDescent="0.3">
      <c r="P87" t="s">
        <v>461</v>
      </c>
    </row>
    <row r="88" spans="16:16" x14ac:dyDescent="0.3">
      <c r="P88" t="s">
        <v>462</v>
      </c>
    </row>
    <row r="89" spans="16:16" x14ac:dyDescent="0.3">
      <c r="P89" t="s">
        <v>463</v>
      </c>
    </row>
    <row r="90" spans="16:16" x14ac:dyDescent="0.3">
      <c r="P90" t="s">
        <v>464</v>
      </c>
    </row>
    <row r="91" spans="16:16" x14ac:dyDescent="0.3">
      <c r="P91" t="s">
        <v>465</v>
      </c>
    </row>
    <row r="92" spans="16:16" x14ac:dyDescent="0.3">
      <c r="P92" t="s">
        <v>466</v>
      </c>
    </row>
    <row r="93" spans="16:16" x14ac:dyDescent="0.3">
      <c r="P93" t="s">
        <v>467</v>
      </c>
    </row>
    <row r="94" spans="16:16" x14ac:dyDescent="0.3">
      <c r="P94" t="s">
        <v>468</v>
      </c>
    </row>
    <row r="95" spans="16:16" x14ac:dyDescent="0.3">
      <c r="P95" t="s">
        <v>469</v>
      </c>
    </row>
    <row r="96" spans="16:16" x14ac:dyDescent="0.3">
      <c r="P96" t="s">
        <v>470</v>
      </c>
    </row>
    <row r="97" spans="16:16" x14ac:dyDescent="0.3">
      <c r="P97" t="s">
        <v>471</v>
      </c>
    </row>
    <row r="98" spans="16:16" x14ac:dyDescent="0.3">
      <c r="P98" t="s">
        <v>472</v>
      </c>
    </row>
    <row r="99" spans="16:16" x14ac:dyDescent="0.3">
      <c r="P99" t="s">
        <v>473</v>
      </c>
    </row>
    <row r="100" spans="16:16" x14ac:dyDescent="0.3">
      <c r="P100" t="s">
        <v>474</v>
      </c>
    </row>
    <row r="101" spans="16:16" x14ac:dyDescent="0.3">
      <c r="P101" t="s">
        <v>475</v>
      </c>
    </row>
    <row r="102" spans="16:16" x14ac:dyDescent="0.3">
      <c r="P102" t="s">
        <v>476</v>
      </c>
    </row>
    <row r="103" spans="16:16" x14ac:dyDescent="0.3">
      <c r="P103" t="s">
        <v>477</v>
      </c>
    </row>
    <row r="104" spans="16:16" x14ac:dyDescent="0.3">
      <c r="P104" t="s">
        <v>478</v>
      </c>
    </row>
    <row r="105" spans="16:16" x14ac:dyDescent="0.3">
      <c r="P105" t="s">
        <v>479</v>
      </c>
    </row>
    <row r="106" spans="16:16" x14ac:dyDescent="0.3">
      <c r="P106" t="s">
        <v>480</v>
      </c>
    </row>
    <row r="107" spans="16:16" x14ac:dyDescent="0.3">
      <c r="P107" t="s">
        <v>481</v>
      </c>
    </row>
    <row r="108" spans="16:16" x14ac:dyDescent="0.3">
      <c r="P108" t="s">
        <v>482</v>
      </c>
    </row>
    <row r="109" spans="16:16" x14ac:dyDescent="0.3">
      <c r="P109" t="s">
        <v>483</v>
      </c>
    </row>
    <row r="110" spans="16:16" x14ac:dyDescent="0.3">
      <c r="P110" t="s">
        <v>484</v>
      </c>
    </row>
    <row r="111" spans="16:16" x14ac:dyDescent="0.3">
      <c r="P111" t="s">
        <v>485</v>
      </c>
    </row>
    <row r="112" spans="16:16" x14ac:dyDescent="0.3">
      <c r="P112" t="s">
        <v>486</v>
      </c>
    </row>
    <row r="113" spans="16:16" x14ac:dyDescent="0.3">
      <c r="P113" t="s">
        <v>487</v>
      </c>
    </row>
    <row r="114" spans="16:16" x14ac:dyDescent="0.3">
      <c r="P114" t="s">
        <v>488</v>
      </c>
    </row>
    <row r="115" spans="16:16" x14ac:dyDescent="0.3">
      <c r="P115" t="s">
        <v>489</v>
      </c>
    </row>
    <row r="116" spans="16:16" x14ac:dyDescent="0.3">
      <c r="P116" t="s">
        <v>490</v>
      </c>
    </row>
    <row r="117" spans="16:16" x14ac:dyDescent="0.3">
      <c r="P117" t="s">
        <v>491</v>
      </c>
    </row>
    <row r="118" spans="16:16" x14ac:dyDescent="0.3">
      <c r="P118" t="s">
        <v>492</v>
      </c>
    </row>
    <row r="119" spans="16:16" x14ac:dyDescent="0.3">
      <c r="P119" t="s">
        <v>493</v>
      </c>
    </row>
    <row r="120" spans="16:16" x14ac:dyDescent="0.3">
      <c r="P120" t="s">
        <v>494</v>
      </c>
    </row>
    <row r="121" spans="16:16" x14ac:dyDescent="0.3">
      <c r="P121" t="s">
        <v>495</v>
      </c>
    </row>
    <row r="122" spans="16:16" x14ac:dyDescent="0.3">
      <c r="P122" t="s">
        <v>496</v>
      </c>
    </row>
    <row r="123" spans="16:16" x14ac:dyDescent="0.3">
      <c r="P123" t="s">
        <v>497</v>
      </c>
    </row>
    <row r="124" spans="16:16" x14ac:dyDescent="0.3">
      <c r="P124" t="s">
        <v>498</v>
      </c>
    </row>
    <row r="125" spans="16:16" x14ac:dyDescent="0.3">
      <c r="P125" t="s">
        <v>499</v>
      </c>
    </row>
    <row r="126" spans="16:16" x14ac:dyDescent="0.3">
      <c r="P126" t="s">
        <v>500</v>
      </c>
    </row>
    <row r="127" spans="16:16" x14ac:dyDescent="0.3">
      <c r="P127" t="s">
        <v>501</v>
      </c>
    </row>
    <row r="128" spans="16:16" x14ac:dyDescent="0.3">
      <c r="P128" t="s">
        <v>502</v>
      </c>
    </row>
    <row r="129" spans="16:16" x14ac:dyDescent="0.3">
      <c r="P129" t="s">
        <v>503</v>
      </c>
    </row>
    <row r="130" spans="16:16" x14ac:dyDescent="0.3">
      <c r="P130" t="s">
        <v>504</v>
      </c>
    </row>
    <row r="131" spans="16:16" x14ac:dyDescent="0.3">
      <c r="P131" t="s">
        <v>505</v>
      </c>
    </row>
    <row r="132" spans="16:16" x14ac:dyDescent="0.3">
      <c r="P132" t="s">
        <v>506</v>
      </c>
    </row>
    <row r="133" spans="16:16" x14ac:dyDescent="0.3">
      <c r="P133" t="s">
        <v>507</v>
      </c>
    </row>
    <row r="134" spans="16:16" x14ac:dyDescent="0.3">
      <c r="P134" t="s">
        <v>508</v>
      </c>
    </row>
    <row r="135" spans="16:16" x14ac:dyDescent="0.3">
      <c r="P135" t="s">
        <v>509</v>
      </c>
    </row>
    <row r="136" spans="16:16" x14ac:dyDescent="0.3">
      <c r="P136" t="s">
        <v>510</v>
      </c>
    </row>
    <row r="137" spans="16:16" x14ac:dyDescent="0.3">
      <c r="P137" t="s">
        <v>511</v>
      </c>
    </row>
    <row r="138" spans="16:16" x14ac:dyDescent="0.3">
      <c r="P138" t="s">
        <v>512</v>
      </c>
    </row>
    <row r="139" spans="16:16" x14ac:dyDescent="0.3">
      <c r="P139" t="s">
        <v>513</v>
      </c>
    </row>
    <row r="140" spans="16:16" x14ac:dyDescent="0.3">
      <c r="P140" t="s">
        <v>514</v>
      </c>
    </row>
    <row r="141" spans="16:16" x14ac:dyDescent="0.3">
      <c r="P141" t="s">
        <v>515</v>
      </c>
    </row>
    <row r="142" spans="16:16" x14ac:dyDescent="0.3">
      <c r="P142" t="s">
        <v>516</v>
      </c>
    </row>
    <row r="143" spans="16:16" x14ac:dyDescent="0.3">
      <c r="P143" t="s">
        <v>517</v>
      </c>
    </row>
    <row r="144" spans="16:16" x14ac:dyDescent="0.3">
      <c r="P144" t="s">
        <v>518</v>
      </c>
    </row>
    <row r="145" spans="16:16" x14ac:dyDescent="0.3">
      <c r="P145" t="s">
        <v>519</v>
      </c>
    </row>
    <row r="146" spans="16:16" x14ac:dyDescent="0.3">
      <c r="P146" t="s">
        <v>520</v>
      </c>
    </row>
    <row r="147" spans="16:16" x14ac:dyDescent="0.3">
      <c r="P147" t="s">
        <v>521</v>
      </c>
    </row>
    <row r="148" spans="16:16" x14ac:dyDescent="0.3">
      <c r="P148" t="s">
        <v>522</v>
      </c>
    </row>
    <row r="149" spans="16:16" x14ac:dyDescent="0.3">
      <c r="P149" t="s">
        <v>523</v>
      </c>
    </row>
    <row r="150" spans="16:16" x14ac:dyDescent="0.3">
      <c r="P150" t="s">
        <v>524</v>
      </c>
    </row>
    <row r="151" spans="16:16" x14ac:dyDescent="0.3">
      <c r="P151" t="s">
        <v>525</v>
      </c>
    </row>
    <row r="152" spans="16:16" x14ac:dyDescent="0.3">
      <c r="P152" t="s">
        <v>526</v>
      </c>
    </row>
    <row r="153" spans="16:16" x14ac:dyDescent="0.3">
      <c r="P153" t="s">
        <v>527</v>
      </c>
    </row>
    <row r="154" spans="16:16" x14ac:dyDescent="0.3">
      <c r="P154" t="s">
        <v>528</v>
      </c>
    </row>
    <row r="155" spans="16:16" x14ac:dyDescent="0.3">
      <c r="P155" t="s">
        <v>529</v>
      </c>
    </row>
    <row r="156" spans="16:16" x14ac:dyDescent="0.3">
      <c r="P156" t="s">
        <v>530</v>
      </c>
    </row>
    <row r="157" spans="16:16" x14ac:dyDescent="0.3">
      <c r="P157" t="s">
        <v>531</v>
      </c>
    </row>
    <row r="158" spans="16:16" x14ac:dyDescent="0.3">
      <c r="P158" t="s">
        <v>532</v>
      </c>
    </row>
    <row r="159" spans="16:16" x14ac:dyDescent="0.3">
      <c r="P159" t="s">
        <v>533</v>
      </c>
    </row>
    <row r="160" spans="16:16" x14ac:dyDescent="0.3">
      <c r="P160" t="s">
        <v>534</v>
      </c>
    </row>
    <row r="161" spans="16:16" x14ac:dyDescent="0.3">
      <c r="P161" t="s">
        <v>535</v>
      </c>
    </row>
    <row r="162" spans="16:16" x14ac:dyDescent="0.3">
      <c r="P162" t="s">
        <v>536</v>
      </c>
    </row>
    <row r="163" spans="16:16" x14ac:dyDescent="0.3">
      <c r="P163" t="s">
        <v>537</v>
      </c>
    </row>
    <row r="164" spans="16:16" x14ac:dyDescent="0.3">
      <c r="P164" t="s">
        <v>538</v>
      </c>
    </row>
    <row r="165" spans="16:16" x14ac:dyDescent="0.3">
      <c r="P165" t="s">
        <v>539</v>
      </c>
    </row>
    <row r="166" spans="16:16" x14ac:dyDescent="0.3">
      <c r="P166" t="s">
        <v>540</v>
      </c>
    </row>
    <row r="167" spans="16:16" x14ac:dyDescent="0.3">
      <c r="P167" t="s">
        <v>541</v>
      </c>
    </row>
    <row r="168" spans="16:16" x14ac:dyDescent="0.3">
      <c r="P168" t="s">
        <v>542</v>
      </c>
    </row>
    <row r="169" spans="16:16" x14ac:dyDescent="0.3">
      <c r="P169" t="s">
        <v>543</v>
      </c>
    </row>
    <row r="170" spans="16:16" x14ac:dyDescent="0.3">
      <c r="P170" t="s">
        <v>544</v>
      </c>
    </row>
    <row r="171" spans="16:16" x14ac:dyDescent="0.3">
      <c r="P171" t="s">
        <v>545</v>
      </c>
    </row>
    <row r="172" spans="16:16" x14ac:dyDescent="0.3">
      <c r="P172" t="s">
        <v>546</v>
      </c>
    </row>
    <row r="173" spans="16:16" x14ac:dyDescent="0.3">
      <c r="P173" t="s">
        <v>547</v>
      </c>
    </row>
    <row r="174" spans="16:16" x14ac:dyDescent="0.3">
      <c r="P174" t="s">
        <v>548</v>
      </c>
    </row>
    <row r="175" spans="16:16" x14ac:dyDescent="0.3">
      <c r="P175" t="s">
        <v>549</v>
      </c>
    </row>
    <row r="176" spans="16:16" x14ac:dyDescent="0.3">
      <c r="P176" t="s">
        <v>550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5AF6B-F90A-4316-8FBA-925F98B7FE62}">
  <dimension ref="C1:P176"/>
  <sheetViews>
    <sheetView topLeftCell="B3" workbookViewId="0">
      <selection activeCell="C30" sqref="C4:C30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11</v>
      </c>
    </row>
    <row r="7" spans="3:16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6" x14ac:dyDescent="0.3">
      <c r="C12" t="str">
        <f t="shared" si="0"/>
        <v>"Arbu_A29",</v>
      </c>
      <c r="J12" t="str">
        <f t="shared" si="1"/>
        <v>"Arbu_A29",</v>
      </c>
      <c r="L12" t="s">
        <v>437</v>
      </c>
      <c r="M12" t="str">
        <f>+"(temp."&amp;J12</f>
        <v>(temp."Arbu_A29",</v>
      </c>
    </row>
    <row r="13" spans="3:16" x14ac:dyDescent="0.3">
      <c r="C13" t="str">
        <f t="shared" si="0"/>
        <v>"Arbu_B29",</v>
      </c>
      <c r="J13" t="str">
        <f t="shared" si="1"/>
        <v>"Arbu_B29",</v>
      </c>
      <c r="L13" t="s">
        <v>438</v>
      </c>
      <c r="M13" t="str">
        <f t="shared" ref="M13:M25" si="2">+"temp."&amp;J13</f>
        <v>temp."Arbu_B29",</v>
      </c>
    </row>
    <row r="14" spans="3:16" x14ac:dyDescent="0.3">
      <c r="C14" t="str">
        <f t="shared" si="0"/>
        <v>"Arbu_A30",</v>
      </c>
      <c r="J14" t="str">
        <f t="shared" si="1"/>
        <v>"Arbu_A30",</v>
      </c>
      <c r="L14" t="s">
        <v>439</v>
      </c>
      <c r="M14" t="str">
        <f t="shared" si="2"/>
        <v>temp."Arbu_A30",</v>
      </c>
    </row>
    <row r="15" spans="3:16" x14ac:dyDescent="0.3">
      <c r="C15" t="str">
        <f t="shared" si="0"/>
        <v>"Arbu_B30",</v>
      </c>
      <c r="J15" t="str">
        <f t="shared" si="1"/>
        <v>"Arbu_B30",</v>
      </c>
      <c r="L15" t="s">
        <v>440</v>
      </c>
      <c r="M15" t="str">
        <f t="shared" si="2"/>
        <v>temp."Arbu_B30",</v>
      </c>
    </row>
    <row r="16" spans="3:16" x14ac:dyDescent="0.3">
      <c r="C16" t="str">
        <f t="shared" si="0"/>
        <v>"Arbu_A31",</v>
      </c>
      <c r="J16" t="str">
        <f t="shared" si="1"/>
        <v>"Arbu_A31",</v>
      </c>
      <c r="L16" t="s">
        <v>441</v>
      </c>
      <c r="M16" t="str">
        <f t="shared" si="2"/>
        <v>temp."Arbu_A31",</v>
      </c>
    </row>
    <row r="17" spans="3:13" x14ac:dyDescent="0.3">
      <c r="C17" t="str">
        <f t="shared" si="0"/>
        <v>"Arbu_B31",</v>
      </c>
      <c r="J17" t="str">
        <f t="shared" si="1"/>
        <v>"Arbu_B31",</v>
      </c>
      <c r="L17" t="s">
        <v>442</v>
      </c>
      <c r="M17" t="str">
        <f t="shared" si="2"/>
        <v>temp."Arbu_B31",</v>
      </c>
    </row>
    <row r="18" spans="3:13" x14ac:dyDescent="0.3">
      <c r="C18" t="str">
        <f t="shared" si="0"/>
        <v>"Arbu_A32",</v>
      </c>
      <c r="J18" t="str">
        <f t="shared" si="1"/>
        <v>"Arbu_A32",</v>
      </c>
      <c r="L18" t="s">
        <v>443</v>
      </c>
      <c r="M18" t="str">
        <f t="shared" si="2"/>
        <v>temp."Arbu_A32",</v>
      </c>
    </row>
    <row r="19" spans="3:13" x14ac:dyDescent="0.3">
      <c r="C19" t="str">
        <f t="shared" si="0"/>
        <v>"Arbu_B32",</v>
      </c>
      <c r="J19" t="str">
        <f t="shared" si="1"/>
        <v>"Arbu_B32",</v>
      </c>
      <c r="L19" t="s">
        <v>444</v>
      </c>
      <c r="M19" t="str">
        <f t="shared" si="2"/>
        <v>temp."Arbu_B32",</v>
      </c>
    </row>
    <row r="20" spans="3:13" x14ac:dyDescent="0.3">
      <c r="C20" t="str">
        <f t="shared" si="0"/>
        <v>"Arbu_A33",</v>
      </c>
      <c r="J20" t="str">
        <f t="shared" si="1"/>
        <v>"Arbu_A33",</v>
      </c>
      <c r="L20" t="s">
        <v>445</v>
      </c>
      <c r="M20" t="str">
        <f t="shared" si="2"/>
        <v>temp."Arbu_A33",</v>
      </c>
    </row>
    <row r="21" spans="3:13" x14ac:dyDescent="0.3">
      <c r="C21" t="str">
        <f t="shared" si="0"/>
        <v>"Arbu_B33",</v>
      </c>
      <c r="J21" t="str">
        <f t="shared" si="1"/>
        <v>"Arbu_B33",</v>
      </c>
      <c r="L21" t="s">
        <v>446</v>
      </c>
      <c r="M21" t="str">
        <f t="shared" si="2"/>
        <v>temp."Arbu_B33",</v>
      </c>
    </row>
    <row r="22" spans="3:13" x14ac:dyDescent="0.3">
      <c r="C22" t="str">
        <f t="shared" si="0"/>
        <v>"Arbu_A34",</v>
      </c>
      <c r="J22" t="str">
        <f t="shared" si="1"/>
        <v>"Arbu_A34",</v>
      </c>
      <c r="L22" t="s">
        <v>447</v>
      </c>
      <c r="M22" t="str">
        <f t="shared" si="2"/>
        <v>temp."Arbu_A34",</v>
      </c>
    </row>
    <row r="23" spans="3:13" x14ac:dyDescent="0.3">
      <c r="C23" t="str">
        <f t="shared" si="0"/>
        <v>"Arbu_B34",</v>
      </c>
      <c r="J23" t="str">
        <f t="shared" si="1"/>
        <v>"Arbu_B34",</v>
      </c>
      <c r="L23" t="s">
        <v>448</v>
      </c>
      <c r="M23" t="str">
        <f t="shared" si="2"/>
        <v>temp."Arbu_B34",</v>
      </c>
    </row>
    <row r="24" spans="3:13" x14ac:dyDescent="0.3">
      <c r="C24" t="str">
        <f t="shared" si="0"/>
        <v>"Arbu_A35",</v>
      </c>
      <c r="J24" t="str">
        <f t="shared" si="1"/>
        <v>"Arbu_A35",</v>
      </c>
      <c r="L24" t="s">
        <v>449</v>
      </c>
      <c r="M24" t="str">
        <f t="shared" si="2"/>
        <v>temp."Arbu_A35",</v>
      </c>
    </row>
    <row r="25" spans="3:13" x14ac:dyDescent="0.3">
      <c r="C25" t="str">
        <f t="shared" si="0"/>
        <v>"Arbu_B35"</v>
      </c>
      <c r="J25" t="str">
        <f>+""""&amp;L25&amp;""""</f>
        <v>"Arbu_B35"</v>
      </c>
      <c r="L25" t="s">
        <v>450</v>
      </c>
      <c r="M25" t="str">
        <f>+"temp."&amp;J25&amp;")"</f>
        <v>temp."Arbu_B35")</v>
      </c>
    </row>
    <row r="26" spans="3:13" x14ac:dyDescent="0.3">
      <c r="C26" t="str">
        <f>+"FROM "&amp;J26</f>
        <v>FROM "Arbustivo 1"</v>
      </c>
      <c r="J26" t="str">
        <f>+""""&amp;L26&amp;""""</f>
        <v>"Arbustivo 1"</v>
      </c>
      <c r="L26" t="s">
        <v>380</v>
      </c>
    </row>
    <row r="27" spans="3:13" x14ac:dyDescent="0.3">
      <c r="C27" t="s">
        <v>1</v>
      </c>
    </row>
    <row r="28" spans="3:13" x14ac:dyDescent="0.3">
      <c r="C28" t="s">
        <v>2</v>
      </c>
    </row>
    <row r="29" spans="3:13" x14ac:dyDescent="0.3">
      <c r="C29" t="str">
        <f>+C35&amp;M12&amp;M13&amp;M14&amp;M15&amp;M16&amp;M17&amp;M18&amp;M19&amp;M20&amp;M21&amp;M22&amp;M23&amp;M24&amp;M25</f>
        <v>("Valor" FOR "Especie"  in (temp."Arbu_A29",temp."Arbu_B29",temp."Arbu_A30",temp."Arbu_B30",temp."Arbu_A31",temp."Arbu_B31",temp."Arbu_A32",temp."Arbu_B32",temp."Arbu_A33",temp."Arbu_B33",temp."Arbu_A34",temp."Arbu_B34",temp."Arbu_A35",temp."Arbu_B35")</v>
      </c>
    </row>
    <row r="30" spans="3:13" x14ac:dyDescent="0.3">
      <c r="C30" t="s">
        <v>4</v>
      </c>
    </row>
    <row r="35" spans="3:3" x14ac:dyDescent="0.3">
      <c r="C35" s="1" t="s">
        <v>37</v>
      </c>
    </row>
    <row r="36" spans="3:3" x14ac:dyDescent="0.3">
      <c r="C36" t="s">
        <v>3</v>
      </c>
    </row>
    <row r="63" spans="16:16" x14ac:dyDescent="0.3">
      <c r="P63" t="s">
        <v>437</v>
      </c>
    </row>
    <row r="64" spans="16:16" x14ac:dyDescent="0.3">
      <c r="P64" t="s">
        <v>438</v>
      </c>
    </row>
    <row r="65" spans="16:16" x14ac:dyDescent="0.3">
      <c r="P65" t="s">
        <v>439</v>
      </c>
    </row>
    <row r="66" spans="16:16" x14ac:dyDescent="0.3">
      <c r="P66" t="s">
        <v>440</v>
      </c>
    </row>
    <row r="67" spans="16:16" x14ac:dyDescent="0.3">
      <c r="P67" t="s">
        <v>441</v>
      </c>
    </row>
    <row r="68" spans="16:16" x14ac:dyDescent="0.3">
      <c r="P68" t="s">
        <v>442</v>
      </c>
    </row>
    <row r="69" spans="16:16" x14ac:dyDescent="0.3">
      <c r="P69" t="s">
        <v>443</v>
      </c>
    </row>
    <row r="70" spans="16:16" x14ac:dyDescent="0.3">
      <c r="P70" t="s">
        <v>444</v>
      </c>
    </row>
    <row r="71" spans="16:16" x14ac:dyDescent="0.3">
      <c r="P71" t="s">
        <v>445</v>
      </c>
    </row>
    <row r="72" spans="16:16" x14ac:dyDescent="0.3">
      <c r="P72" t="s">
        <v>446</v>
      </c>
    </row>
    <row r="73" spans="16:16" x14ac:dyDescent="0.3">
      <c r="P73" t="s">
        <v>447</v>
      </c>
    </row>
    <row r="74" spans="16:16" x14ac:dyDescent="0.3">
      <c r="P74" t="s">
        <v>448</v>
      </c>
    </row>
    <row r="75" spans="16:16" x14ac:dyDescent="0.3">
      <c r="P75" t="s">
        <v>449</v>
      </c>
    </row>
    <row r="76" spans="16:16" x14ac:dyDescent="0.3">
      <c r="P76" t="s">
        <v>450</v>
      </c>
    </row>
    <row r="77" spans="16:16" x14ac:dyDescent="0.3">
      <c r="P77" t="s">
        <v>451</v>
      </c>
    </row>
    <row r="78" spans="16:16" x14ac:dyDescent="0.3">
      <c r="P78" t="s">
        <v>452</v>
      </c>
    </row>
    <row r="79" spans="16:16" x14ac:dyDescent="0.3">
      <c r="P79" t="s">
        <v>453</v>
      </c>
    </row>
    <row r="80" spans="16:16" x14ac:dyDescent="0.3">
      <c r="P80" t="s">
        <v>454</v>
      </c>
    </row>
    <row r="81" spans="16:16" x14ac:dyDescent="0.3">
      <c r="P81" t="s">
        <v>455</v>
      </c>
    </row>
    <row r="82" spans="16:16" x14ac:dyDescent="0.3">
      <c r="P82" t="s">
        <v>456</v>
      </c>
    </row>
    <row r="83" spans="16:16" x14ac:dyDescent="0.3">
      <c r="P83" t="s">
        <v>457</v>
      </c>
    </row>
    <row r="84" spans="16:16" x14ac:dyDescent="0.3">
      <c r="P84" t="s">
        <v>458</v>
      </c>
    </row>
    <row r="85" spans="16:16" x14ac:dyDescent="0.3">
      <c r="P85" t="s">
        <v>459</v>
      </c>
    </row>
    <row r="86" spans="16:16" x14ac:dyDescent="0.3">
      <c r="P86" t="s">
        <v>460</v>
      </c>
    </row>
    <row r="87" spans="16:16" x14ac:dyDescent="0.3">
      <c r="P87" t="s">
        <v>461</v>
      </c>
    </row>
    <row r="88" spans="16:16" x14ac:dyDescent="0.3">
      <c r="P88" t="s">
        <v>462</v>
      </c>
    </row>
    <row r="89" spans="16:16" x14ac:dyDescent="0.3">
      <c r="P89" t="s">
        <v>463</v>
      </c>
    </row>
    <row r="90" spans="16:16" x14ac:dyDescent="0.3">
      <c r="P90" t="s">
        <v>464</v>
      </c>
    </row>
    <row r="91" spans="16:16" x14ac:dyDescent="0.3">
      <c r="P91" t="s">
        <v>465</v>
      </c>
    </row>
    <row r="92" spans="16:16" x14ac:dyDescent="0.3">
      <c r="P92" t="s">
        <v>466</v>
      </c>
    </row>
    <row r="93" spans="16:16" x14ac:dyDescent="0.3">
      <c r="P93" t="s">
        <v>467</v>
      </c>
    </row>
    <row r="94" spans="16:16" x14ac:dyDescent="0.3">
      <c r="P94" t="s">
        <v>468</v>
      </c>
    </row>
    <row r="95" spans="16:16" x14ac:dyDescent="0.3">
      <c r="P95" t="s">
        <v>469</v>
      </c>
    </row>
    <row r="96" spans="16:16" x14ac:dyDescent="0.3">
      <c r="P96" t="s">
        <v>470</v>
      </c>
    </row>
    <row r="97" spans="16:16" x14ac:dyDescent="0.3">
      <c r="P97" t="s">
        <v>471</v>
      </c>
    </row>
    <row r="98" spans="16:16" x14ac:dyDescent="0.3">
      <c r="P98" t="s">
        <v>472</v>
      </c>
    </row>
    <row r="99" spans="16:16" x14ac:dyDescent="0.3">
      <c r="P99" t="s">
        <v>473</v>
      </c>
    </row>
    <row r="100" spans="16:16" x14ac:dyDescent="0.3">
      <c r="P100" t="s">
        <v>474</v>
      </c>
    </row>
    <row r="101" spans="16:16" x14ac:dyDescent="0.3">
      <c r="P101" t="s">
        <v>475</v>
      </c>
    </row>
    <row r="102" spans="16:16" x14ac:dyDescent="0.3">
      <c r="P102" t="s">
        <v>476</v>
      </c>
    </row>
    <row r="103" spans="16:16" x14ac:dyDescent="0.3">
      <c r="P103" t="s">
        <v>477</v>
      </c>
    </row>
    <row r="104" spans="16:16" x14ac:dyDescent="0.3">
      <c r="P104" t="s">
        <v>478</v>
      </c>
    </row>
    <row r="105" spans="16:16" x14ac:dyDescent="0.3">
      <c r="P105" t="s">
        <v>479</v>
      </c>
    </row>
    <row r="106" spans="16:16" x14ac:dyDescent="0.3">
      <c r="P106" t="s">
        <v>480</v>
      </c>
    </row>
    <row r="107" spans="16:16" x14ac:dyDescent="0.3">
      <c r="P107" t="s">
        <v>481</v>
      </c>
    </row>
    <row r="108" spans="16:16" x14ac:dyDescent="0.3">
      <c r="P108" t="s">
        <v>482</v>
      </c>
    </row>
    <row r="109" spans="16:16" x14ac:dyDescent="0.3">
      <c r="P109" t="s">
        <v>483</v>
      </c>
    </row>
    <row r="110" spans="16:16" x14ac:dyDescent="0.3">
      <c r="P110" t="s">
        <v>484</v>
      </c>
    </row>
    <row r="111" spans="16:16" x14ac:dyDescent="0.3">
      <c r="P111" t="s">
        <v>485</v>
      </c>
    </row>
    <row r="112" spans="16:16" x14ac:dyDescent="0.3">
      <c r="P112" t="s">
        <v>486</v>
      </c>
    </row>
    <row r="113" spans="16:16" x14ac:dyDescent="0.3">
      <c r="P113" t="s">
        <v>487</v>
      </c>
    </row>
    <row r="114" spans="16:16" x14ac:dyDescent="0.3">
      <c r="P114" t="s">
        <v>488</v>
      </c>
    </row>
    <row r="115" spans="16:16" x14ac:dyDescent="0.3">
      <c r="P115" t="s">
        <v>489</v>
      </c>
    </row>
    <row r="116" spans="16:16" x14ac:dyDescent="0.3">
      <c r="P116" t="s">
        <v>490</v>
      </c>
    </row>
    <row r="117" spans="16:16" x14ac:dyDescent="0.3">
      <c r="P117" t="s">
        <v>491</v>
      </c>
    </row>
    <row r="118" spans="16:16" x14ac:dyDescent="0.3">
      <c r="P118" t="s">
        <v>492</v>
      </c>
    </row>
    <row r="119" spans="16:16" x14ac:dyDescent="0.3">
      <c r="P119" t="s">
        <v>493</v>
      </c>
    </row>
    <row r="120" spans="16:16" x14ac:dyDescent="0.3">
      <c r="P120" t="s">
        <v>494</v>
      </c>
    </row>
    <row r="121" spans="16:16" x14ac:dyDescent="0.3">
      <c r="P121" t="s">
        <v>495</v>
      </c>
    </row>
    <row r="122" spans="16:16" x14ac:dyDescent="0.3">
      <c r="P122" t="s">
        <v>496</v>
      </c>
    </row>
    <row r="123" spans="16:16" x14ac:dyDescent="0.3">
      <c r="P123" t="s">
        <v>497</v>
      </c>
    </row>
    <row r="124" spans="16:16" x14ac:dyDescent="0.3">
      <c r="P124" t="s">
        <v>498</v>
      </c>
    </row>
    <row r="125" spans="16:16" x14ac:dyDescent="0.3">
      <c r="P125" t="s">
        <v>499</v>
      </c>
    </row>
    <row r="126" spans="16:16" x14ac:dyDescent="0.3">
      <c r="P126" t="s">
        <v>500</v>
      </c>
    </row>
    <row r="127" spans="16:16" x14ac:dyDescent="0.3">
      <c r="P127" t="s">
        <v>501</v>
      </c>
    </row>
    <row r="128" spans="16:16" x14ac:dyDescent="0.3">
      <c r="P128" t="s">
        <v>502</v>
      </c>
    </row>
    <row r="129" spans="16:16" x14ac:dyDescent="0.3">
      <c r="P129" t="s">
        <v>503</v>
      </c>
    </row>
    <row r="130" spans="16:16" x14ac:dyDescent="0.3">
      <c r="P130" t="s">
        <v>504</v>
      </c>
    </row>
    <row r="131" spans="16:16" x14ac:dyDescent="0.3">
      <c r="P131" t="s">
        <v>505</v>
      </c>
    </row>
    <row r="132" spans="16:16" x14ac:dyDescent="0.3">
      <c r="P132" t="s">
        <v>506</v>
      </c>
    </row>
    <row r="133" spans="16:16" x14ac:dyDescent="0.3">
      <c r="P133" t="s">
        <v>507</v>
      </c>
    </row>
    <row r="134" spans="16:16" x14ac:dyDescent="0.3">
      <c r="P134" t="s">
        <v>508</v>
      </c>
    </row>
    <row r="135" spans="16:16" x14ac:dyDescent="0.3">
      <c r="P135" t="s">
        <v>509</v>
      </c>
    </row>
    <row r="136" spans="16:16" x14ac:dyDescent="0.3">
      <c r="P136" t="s">
        <v>510</v>
      </c>
    </row>
    <row r="137" spans="16:16" x14ac:dyDescent="0.3">
      <c r="P137" t="s">
        <v>511</v>
      </c>
    </row>
    <row r="138" spans="16:16" x14ac:dyDescent="0.3">
      <c r="P138" t="s">
        <v>512</v>
      </c>
    </row>
    <row r="139" spans="16:16" x14ac:dyDescent="0.3">
      <c r="P139" t="s">
        <v>513</v>
      </c>
    </row>
    <row r="140" spans="16:16" x14ac:dyDescent="0.3">
      <c r="P140" t="s">
        <v>514</v>
      </c>
    </row>
    <row r="141" spans="16:16" x14ac:dyDescent="0.3">
      <c r="P141" t="s">
        <v>515</v>
      </c>
    </row>
    <row r="142" spans="16:16" x14ac:dyDescent="0.3">
      <c r="P142" t="s">
        <v>516</v>
      </c>
    </row>
    <row r="143" spans="16:16" x14ac:dyDescent="0.3">
      <c r="P143" t="s">
        <v>517</v>
      </c>
    </row>
    <row r="144" spans="16:16" x14ac:dyDescent="0.3">
      <c r="P144" t="s">
        <v>518</v>
      </c>
    </row>
    <row r="145" spans="16:16" x14ac:dyDescent="0.3">
      <c r="P145" t="s">
        <v>519</v>
      </c>
    </row>
    <row r="146" spans="16:16" x14ac:dyDescent="0.3">
      <c r="P146" t="s">
        <v>520</v>
      </c>
    </row>
    <row r="147" spans="16:16" x14ac:dyDescent="0.3">
      <c r="P147" t="s">
        <v>521</v>
      </c>
    </row>
    <row r="148" spans="16:16" x14ac:dyDescent="0.3">
      <c r="P148" t="s">
        <v>522</v>
      </c>
    </row>
    <row r="149" spans="16:16" x14ac:dyDescent="0.3">
      <c r="P149" t="s">
        <v>523</v>
      </c>
    </row>
    <row r="150" spans="16:16" x14ac:dyDescent="0.3">
      <c r="P150" t="s">
        <v>524</v>
      </c>
    </row>
    <row r="151" spans="16:16" x14ac:dyDescent="0.3">
      <c r="P151" t="s">
        <v>525</v>
      </c>
    </row>
    <row r="152" spans="16:16" x14ac:dyDescent="0.3">
      <c r="P152" t="s">
        <v>526</v>
      </c>
    </row>
    <row r="153" spans="16:16" x14ac:dyDescent="0.3">
      <c r="P153" t="s">
        <v>527</v>
      </c>
    </row>
    <row r="154" spans="16:16" x14ac:dyDescent="0.3">
      <c r="P154" t="s">
        <v>528</v>
      </c>
    </row>
    <row r="155" spans="16:16" x14ac:dyDescent="0.3">
      <c r="P155" t="s">
        <v>529</v>
      </c>
    </row>
    <row r="156" spans="16:16" x14ac:dyDescent="0.3">
      <c r="P156" t="s">
        <v>530</v>
      </c>
    </row>
    <row r="157" spans="16:16" x14ac:dyDescent="0.3">
      <c r="P157" t="s">
        <v>531</v>
      </c>
    </row>
    <row r="158" spans="16:16" x14ac:dyDescent="0.3">
      <c r="P158" t="s">
        <v>532</v>
      </c>
    </row>
    <row r="159" spans="16:16" x14ac:dyDescent="0.3">
      <c r="P159" t="s">
        <v>533</v>
      </c>
    </row>
    <row r="160" spans="16:16" x14ac:dyDescent="0.3">
      <c r="P160" t="s">
        <v>534</v>
      </c>
    </row>
    <row r="161" spans="16:16" x14ac:dyDescent="0.3">
      <c r="P161" t="s">
        <v>535</v>
      </c>
    </row>
    <row r="162" spans="16:16" x14ac:dyDescent="0.3">
      <c r="P162" t="s">
        <v>536</v>
      </c>
    </row>
    <row r="163" spans="16:16" x14ac:dyDescent="0.3">
      <c r="P163" t="s">
        <v>537</v>
      </c>
    </row>
    <row r="164" spans="16:16" x14ac:dyDescent="0.3">
      <c r="P164" t="s">
        <v>538</v>
      </c>
    </row>
    <row r="165" spans="16:16" x14ac:dyDescent="0.3">
      <c r="P165" t="s">
        <v>539</v>
      </c>
    </row>
    <row r="166" spans="16:16" x14ac:dyDescent="0.3">
      <c r="P166" t="s">
        <v>540</v>
      </c>
    </row>
    <row r="167" spans="16:16" x14ac:dyDescent="0.3">
      <c r="P167" t="s">
        <v>541</v>
      </c>
    </row>
    <row r="168" spans="16:16" x14ac:dyDescent="0.3">
      <c r="P168" t="s">
        <v>542</v>
      </c>
    </row>
    <row r="169" spans="16:16" x14ac:dyDescent="0.3">
      <c r="P169" t="s">
        <v>543</v>
      </c>
    </row>
    <row r="170" spans="16:16" x14ac:dyDescent="0.3">
      <c r="P170" t="s">
        <v>544</v>
      </c>
    </row>
    <row r="171" spans="16:16" x14ac:dyDescent="0.3">
      <c r="P171" t="s">
        <v>545</v>
      </c>
    </row>
    <row r="172" spans="16:16" x14ac:dyDescent="0.3">
      <c r="P172" t="s">
        <v>546</v>
      </c>
    </row>
    <row r="173" spans="16:16" x14ac:dyDescent="0.3">
      <c r="P173" t="s">
        <v>547</v>
      </c>
    </row>
    <row r="174" spans="16:16" x14ac:dyDescent="0.3">
      <c r="P174" t="s">
        <v>548</v>
      </c>
    </row>
    <row r="175" spans="16:16" x14ac:dyDescent="0.3">
      <c r="P175" t="s">
        <v>549</v>
      </c>
    </row>
    <row r="176" spans="16:16" x14ac:dyDescent="0.3">
      <c r="P176" t="s">
        <v>550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1E64-1B2C-42D1-ACC2-168C65FE60EE}">
  <dimension ref="C1:P176"/>
  <sheetViews>
    <sheetView topLeftCell="B1" workbookViewId="0">
      <selection activeCell="C30" sqref="C4:C30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11</v>
      </c>
    </row>
    <row r="7" spans="3:16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6" x14ac:dyDescent="0.3">
      <c r="C12" t="str">
        <f t="shared" si="0"/>
        <v>"Arbu_A36",</v>
      </c>
      <c r="J12" t="str">
        <f t="shared" si="1"/>
        <v>"Arbu_A36",</v>
      </c>
      <c r="L12" t="s">
        <v>451</v>
      </c>
      <c r="M12" t="str">
        <f>+"(temp."&amp;J12</f>
        <v>(temp."Arbu_A36",</v>
      </c>
    </row>
    <row r="13" spans="3:16" x14ac:dyDescent="0.3">
      <c r="C13" t="str">
        <f t="shared" si="0"/>
        <v>"Arbu_B36",</v>
      </c>
      <c r="J13" t="str">
        <f t="shared" si="1"/>
        <v>"Arbu_B36",</v>
      </c>
      <c r="L13" t="s">
        <v>452</v>
      </c>
      <c r="M13" t="str">
        <f t="shared" ref="M13:M25" si="2">+"temp."&amp;J13</f>
        <v>temp."Arbu_B36",</v>
      </c>
    </row>
    <row r="14" spans="3:16" x14ac:dyDescent="0.3">
      <c r="C14" t="str">
        <f t="shared" si="0"/>
        <v>"Arbu_A37",</v>
      </c>
      <c r="J14" t="str">
        <f t="shared" si="1"/>
        <v>"Arbu_A37",</v>
      </c>
      <c r="L14" t="s">
        <v>453</v>
      </c>
      <c r="M14" t="str">
        <f t="shared" si="2"/>
        <v>temp."Arbu_A37",</v>
      </c>
    </row>
    <row r="15" spans="3:16" x14ac:dyDescent="0.3">
      <c r="C15" t="str">
        <f t="shared" si="0"/>
        <v>"Arbu_B37",</v>
      </c>
      <c r="J15" t="str">
        <f t="shared" si="1"/>
        <v>"Arbu_B37",</v>
      </c>
      <c r="L15" t="s">
        <v>454</v>
      </c>
      <c r="M15" t="str">
        <f t="shared" si="2"/>
        <v>temp."Arbu_B37",</v>
      </c>
    </row>
    <row r="16" spans="3:16" x14ac:dyDescent="0.3">
      <c r="C16" t="str">
        <f t="shared" si="0"/>
        <v>"Arbu_A38",</v>
      </c>
      <c r="J16" t="str">
        <f t="shared" si="1"/>
        <v>"Arbu_A38",</v>
      </c>
      <c r="L16" t="s">
        <v>455</v>
      </c>
      <c r="M16" t="str">
        <f t="shared" si="2"/>
        <v>temp."Arbu_A38",</v>
      </c>
    </row>
    <row r="17" spans="3:13" x14ac:dyDescent="0.3">
      <c r="C17" t="str">
        <f t="shared" si="0"/>
        <v>"Arbu_B38",</v>
      </c>
      <c r="J17" t="str">
        <f t="shared" si="1"/>
        <v>"Arbu_B38",</v>
      </c>
      <c r="L17" t="s">
        <v>456</v>
      </c>
      <c r="M17" t="str">
        <f t="shared" si="2"/>
        <v>temp."Arbu_B38",</v>
      </c>
    </row>
    <row r="18" spans="3:13" x14ac:dyDescent="0.3">
      <c r="C18" t="str">
        <f t="shared" si="0"/>
        <v>"Arbu_A39",</v>
      </c>
      <c r="J18" t="str">
        <f t="shared" si="1"/>
        <v>"Arbu_A39",</v>
      </c>
      <c r="L18" t="s">
        <v>457</v>
      </c>
      <c r="M18" t="str">
        <f t="shared" si="2"/>
        <v>temp."Arbu_A39",</v>
      </c>
    </row>
    <row r="19" spans="3:13" x14ac:dyDescent="0.3">
      <c r="C19" t="str">
        <f t="shared" si="0"/>
        <v>"Arbu_B39",</v>
      </c>
      <c r="J19" t="str">
        <f t="shared" si="1"/>
        <v>"Arbu_B39",</v>
      </c>
      <c r="L19" t="s">
        <v>458</v>
      </c>
      <c r="M19" t="str">
        <f t="shared" si="2"/>
        <v>temp."Arbu_B39",</v>
      </c>
    </row>
    <row r="20" spans="3:13" x14ac:dyDescent="0.3">
      <c r="C20" t="str">
        <f t="shared" si="0"/>
        <v>"Arbu_A40",</v>
      </c>
      <c r="J20" t="str">
        <f t="shared" si="1"/>
        <v>"Arbu_A40",</v>
      </c>
      <c r="L20" t="s">
        <v>459</v>
      </c>
      <c r="M20" t="str">
        <f t="shared" si="2"/>
        <v>temp."Arbu_A40",</v>
      </c>
    </row>
    <row r="21" spans="3:13" x14ac:dyDescent="0.3">
      <c r="C21" t="str">
        <f t="shared" si="0"/>
        <v>"Arbu_B40",</v>
      </c>
      <c r="J21" t="str">
        <f t="shared" si="1"/>
        <v>"Arbu_B40",</v>
      </c>
      <c r="L21" t="s">
        <v>460</v>
      </c>
      <c r="M21" t="str">
        <f t="shared" si="2"/>
        <v>temp."Arbu_B40",</v>
      </c>
    </row>
    <row r="22" spans="3:13" x14ac:dyDescent="0.3">
      <c r="C22" t="str">
        <f t="shared" si="0"/>
        <v>"Arbu_A41",</v>
      </c>
      <c r="J22" t="str">
        <f t="shared" si="1"/>
        <v>"Arbu_A41",</v>
      </c>
      <c r="L22" t="s">
        <v>461</v>
      </c>
      <c r="M22" t="str">
        <f t="shared" si="2"/>
        <v>temp."Arbu_A41",</v>
      </c>
    </row>
    <row r="23" spans="3:13" x14ac:dyDescent="0.3">
      <c r="C23" t="str">
        <f t="shared" si="0"/>
        <v>"Arbu_B41",</v>
      </c>
      <c r="J23" t="str">
        <f t="shared" si="1"/>
        <v>"Arbu_B41",</v>
      </c>
      <c r="L23" t="s">
        <v>462</v>
      </c>
      <c r="M23" t="str">
        <f t="shared" si="2"/>
        <v>temp."Arbu_B41",</v>
      </c>
    </row>
    <row r="24" spans="3:13" x14ac:dyDescent="0.3">
      <c r="C24" t="str">
        <f t="shared" si="0"/>
        <v>"Arbu_A42",</v>
      </c>
      <c r="J24" t="str">
        <f t="shared" si="1"/>
        <v>"Arbu_A42",</v>
      </c>
      <c r="L24" t="s">
        <v>463</v>
      </c>
      <c r="M24" t="str">
        <f t="shared" si="2"/>
        <v>temp."Arbu_A42",</v>
      </c>
    </row>
    <row r="25" spans="3:13" x14ac:dyDescent="0.3">
      <c r="C25" t="str">
        <f t="shared" si="0"/>
        <v>"Arbu_B42"</v>
      </c>
      <c r="J25" t="str">
        <f>+""""&amp;L25&amp;""""</f>
        <v>"Arbu_B42"</v>
      </c>
      <c r="L25" t="s">
        <v>464</v>
      </c>
      <c r="M25" t="str">
        <f>+"temp."&amp;J25&amp;")"</f>
        <v>temp."Arbu_B42")</v>
      </c>
    </row>
    <row r="26" spans="3:13" x14ac:dyDescent="0.3">
      <c r="C26" t="str">
        <f>+"FROM "&amp;J26</f>
        <v>FROM "Arbustivo 1"</v>
      </c>
      <c r="J26" t="str">
        <f>+""""&amp;L26&amp;""""</f>
        <v>"Arbustivo 1"</v>
      </c>
      <c r="L26" t="s">
        <v>380</v>
      </c>
    </row>
    <row r="27" spans="3:13" x14ac:dyDescent="0.3">
      <c r="C27" t="s">
        <v>1</v>
      </c>
    </row>
    <row r="28" spans="3:13" x14ac:dyDescent="0.3">
      <c r="C28" t="s">
        <v>2</v>
      </c>
    </row>
    <row r="29" spans="3:13" x14ac:dyDescent="0.3">
      <c r="C29" t="str">
        <f>+C35&amp;M12&amp;M13&amp;M14&amp;M15&amp;M16&amp;M17&amp;M18&amp;M19&amp;M20&amp;M21&amp;M22&amp;M23&amp;M24&amp;M25</f>
        <v>("Valor" FOR "Especie"  in (temp."Arbu_A36",temp."Arbu_B36",temp."Arbu_A37",temp."Arbu_B37",temp."Arbu_A38",temp."Arbu_B38",temp."Arbu_A39",temp."Arbu_B39",temp."Arbu_A40",temp."Arbu_B40",temp."Arbu_A41",temp."Arbu_B41",temp."Arbu_A42",temp."Arbu_B42")</v>
      </c>
    </row>
    <row r="30" spans="3:13" x14ac:dyDescent="0.3">
      <c r="C30" t="s">
        <v>4</v>
      </c>
    </row>
    <row r="35" spans="3:3" x14ac:dyDescent="0.3">
      <c r="C35" s="1" t="s">
        <v>37</v>
      </c>
    </row>
    <row r="36" spans="3:3" x14ac:dyDescent="0.3">
      <c r="C36" t="s">
        <v>3</v>
      </c>
    </row>
    <row r="77" spans="16:16" x14ac:dyDescent="0.3">
      <c r="P77" t="s">
        <v>451</v>
      </c>
    </row>
    <row r="78" spans="16:16" x14ac:dyDescent="0.3">
      <c r="P78" t="s">
        <v>452</v>
      </c>
    </row>
    <row r="79" spans="16:16" x14ac:dyDescent="0.3">
      <c r="P79" t="s">
        <v>453</v>
      </c>
    </row>
    <row r="80" spans="16:16" x14ac:dyDescent="0.3">
      <c r="P80" t="s">
        <v>454</v>
      </c>
    </row>
    <row r="81" spans="16:16" x14ac:dyDescent="0.3">
      <c r="P81" t="s">
        <v>455</v>
      </c>
    </row>
    <row r="82" spans="16:16" x14ac:dyDescent="0.3">
      <c r="P82" t="s">
        <v>456</v>
      </c>
    </row>
    <row r="83" spans="16:16" x14ac:dyDescent="0.3">
      <c r="P83" t="s">
        <v>457</v>
      </c>
    </row>
    <row r="84" spans="16:16" x14ac:dyDescent="0.3">
      <c r="P84" t="s">
        <v>458</v>
      </c>
    </row>
    <row r="85" spans="16:16" x14ac:dyDescent="0.3">
      <c r="P85" t="s">
        <v>459</v>
      </c>
    </row>
    <row r="86" spans="16:16" x14ac:dyDescent="0.3">
      <c r="P86" t="s">
        <v>460</v>
      </c>
    </row>
    <row r="87" spans="16:16" x14ac:dyDescent="0.3">
      <c r="P87" t="s">
        <v>461</v>
      </c>
    </row>
    <row r="88" spans="16:16" x14ac:dyDescent="0.3">
      <c r="P88" t="s">
        <v>462</v>
      </c>
    </row>
    <row r="89" spans="16:16" x14ac:dyDescent="0.3">
      <c r="P89" t="s">
        <v>463</v>
      </c>
    </row>
    <row r="90" spans="16:16" x14ac:dyDescent="0.3">
      <c r="P90" t="s">
        <v>464</v>
      </c>
    </row>
    <row r="91" spans="16:16" x14ac:dyDescent="0.3">
      <c r="P91" t="s">
        <v>465</v>
      </c>
    </row>
    <row r="92" spans="16:16" x14ac:dyDescent="0.3">
      <c r="P92" t="s">
        <v>466</v>
      </c>
    </row>
    <row r="93" spans="16:16" x14ac:dyDescent="0.3">
      <c r="P93" t="s">
        <v>467</v>
      </c>
    </row>
    <row r="94" spans="16:16" x14ac:dyDescent="0.3">
      <c r="P94" t="s">
        <v>468</v>
      </c>
    </row>
    <row r="95" spans="16:16" x14ac:dyDescent="0.3">
      <c r="P95" t="s">
        <v>469</v>
      </c>
    </row>
    <row r="96" spans="16:16" x14ac:dyDescent="0.3">
      <c r="P96" t="s">
        <v>470</v>
      </c>
    </row>
    <row r="97" spans="16:16" x14ac:dyDescent="0.3">
      <c r="P97" t="s">
        <v>471</v>
      </c>
    </row>
    <row r="98" spans="16:16" x14ac:dyDescent="0.3">
      <c r="P98" t="s">
        <v>472</v>
      </c>
    </row>
    <row r="99" spans="16:16" x14ac:dyDescent="0.3">
      <c r="P99" t="s">
        <v>473</v>
      </c>
    </row>
    <row r="100" spans="16:16" x14ac:dyDescent="0.3">
      <c r="P100" t="s">
        <v>474</v>
      </c>
    </row>
    <row r="101" spans="16:16" x14ac:dyDescent="0.3">
      <c r="P101" t="s">
        <v>475</v>
      </c>
    </row>
    <row r="102" spans="16:16" x14ac:dyDescent="0.3">
      <c r="P102" t="s">
        <v>476</v>
      </c>
    </row>
    <row r="103" spans="16:16" x14ac:dyDescent="0.3">
      <c r="P103" t="s">
        <v>477</v>
      </c>
    </row>
    <row r="104" spans="16:16" x14ac:dyDescent="0.3">
      <c r="P104" t="s">
        <v>478</v>
      </c>
    </row>
    <row r="105" spans="16:16" x14ac:dyDescent="0.3">
      <c r="P105" t="s">
        <v>479</v>
      </c>
    </row>
    <row r="106" spans="16:16" x14ac:dyDescent="0.3">
      <c r="P106" t="s">
        <v>480</v>
      </c>
    </row>
    <row r="107" spans="16:16" x14ac:dyDescent="0.3">
      <c r="P107" t="s">
        <v>481</v>
      </c>
    </row>
    <row r="108" spans="16:16" x14ac:dyDescent="0.3">
      <c r="P108" t="s">
        <v>482</v>
      </c>
    </row>
    <row r="109" spans="16:16" x14ac:dyDescent="0.3">
      <c r="P109" t="s">
        <v>483</v>
      </c>
    </row>
    <row r="110" spans="16:16" x14ac:dyDescent="0.3">
      <c r="P110" t="s">
        <v>484</v>
      </c>
    </row>
    <row r="111" spans="16:16" x14ac:dyDescent="0.3">
      <c r="P111" t="s">
        <v>485</v>
      </c>
    </row>
    <row r="112" spans="16:16" x14ac:dyDescent="0.3">
      <c r="P112" t="s">
        <v>486</v>
      </c>
    </row>
    <row r="113" spans="16:16" x14ac:dyDescent="0.3">
      <c r="P113" t="s">
        <v>487</v>
      </c>
    </row>
    <row r="114" spans="16:16" x14ac:dyDescent="0.3">
      <c r="P114" t="s">
        <v>488</v>
      </c>
    </row>
    <row r="115" spans="16:16" x14ac:dyDescent="0.3">
      <c r="P115" t="s">
        <v>489</v>
      </c>
    </row>
    <row r="116" spans="16:16" x14ac:dyDescent="0.3">
      <c r="P116" t="s">
        <v>490</v>
      </c>
    </row>
    <row r="117" spans="16:16" x14ac:dyDescent="0.3">
      <c r="P117" t="s">
        <v>491</v>
      </c>
    </row>
    <row r="118" spans="16:16" x14ac:dyDescent="0.3">
      <c r="P118" t="s">
        <v>492</v>
      </c>
    </row>
    <row r="119" spans="16:16" x14ac:dyDescent="0.3">
      <c r="P119" t="s">
        <v>493</v>
      </c>
    </row>
    <row r="120" spans="16:16" x14ac:dyDescent="0.3">
      <c r="P120" t="s">
        <v>494</v>
      </c>
    </row>
    <row r="121" spans="16:16" x14ac:dyDescent="0.3">
      <c r="P121" t="s">
        <v>495</v>
      </c>
    </row>
    <row r="122" spans="16:16" x14ac:dyDescent="0.3">
      <c r="P122" t="s">
        <v>496</v>
      </c>
    </row>
    <row r="123" spans="16:16" x14ac:dyDescent="0.3">
      <c r="P123" t="s">
        <v>497</v>
      </c>
    </row>
    <row r="124" spans="16:16" x14ac:dyDescent="0.3">
      <c r="P124" t="s">
        <v>498</v>
      </c>
    </row>
    <row r="125" spans="16:16" x14ac:dyDescent="0.3">
      <c r="P125" t="s">
        <v>499</v>
      </c>
    </row>
    <row r="126" spans="16:16" x14ac:dyDescent="0.3">
      <c r="P126" t="s">
        <v>500</v>
      </c>
    </row>
    <row r="127" spans="16:16" x14ac:dyDescent="0.3">
      <c r="P127" t="s">
        <v>501</v>
      </c>
    </row>
    <row r="128" spans="16:16" x14ac:dyDescent="0.3">
      <c r="P128" t="s">
        <v>502</v>
      </c>
    </row>
    <row r="129" spans="16:16" x14ac:dyDescent="0.3">
      <c r="P129" t="s">
        <v>503</v>
      </c>
    </row>
    <row r="130" spans="16:16" x14ac:dyDescent="0.3">
      <c r="P130" t="s">
        <v>504</v>
      </c>
    </row>
    <row r="131" spans="16:16" x14ac:dyDescent="0.3">
      <c r="P131" t="s">
        <v>505</v>
      </c>
    </row>
    <row r="132" spans="16:16" x14ac:dyDescent="0.3">
      <c r="P132" t="s">
        <v>506</v>
      </c>
    </row>
    <row r="133" spans="16:16" x14ac:dyDescent="0.3">
      <c r="P133" t="s">
        <v>507</v>
      </c>
    </row>
    <row r="134" spans="16:16" x14ac:dyDescent="0.3">
      <c r="P134" t="s">
        <v>508</v>
      </c>
    </row>
    <row r="135" spans="16:16" x14ac:dyDescent="0.3">
      <c r="P135" t="s">
        <v>509</v>
      </c>
    </row>
    <row r="136" spans="16:16" x14ac:dyDescent="0.3">
      <c r="P136" t="s">
        <v>510</v>
      </c>
    </row>
    <row r="137" spans="16:16" x14ac:dyDescent="0.3">
      <c r="P137" t="s">
        <v>511</v>
      </c>
    </row>
    <row r="138" spans="16:16" x14ac:dyDescent="0.3">
      <c r="P138" t="s">
        <v>512</v>
      </c>
    </row>
    <row r="139" spans="16:16" x14ac:dyDescent="0.3">
      <c r="P139" t="s">
        <v>513</v>
      </c>
    </row>
    <row r="140" spans="16:16" x14ac:dyDescent="0.3">
      <c r="P140" t="s">
        <v>514</v>
      </c>
    </row>
    <row r="141" spans="16:16" x14ac:dyDescent="0.3">
      <c r="P141" t="s">
        <v>515</v>
      </c>
    </row>
    <row r="142" spans="16:16" x14ac:dyDescent="0.3">
      <c r="P142" t="s">
        <v>516</v>
      </c>
    </row>
    <row r="143" spans="16:16" x14ac:dyDescent="0.3">
      <c r="P143" t="s">
        <v>517</v>
      </c>
    </row>
    <row r="144" spans="16:16" x14ac:dyDescent="0.3">
      <c r="P144" t="s">
        <v>518</v>
      </c>
    </row>
    <row r="145" spans="16:16" x14ac:dyDescent="0.3">
      <c r="P145" t="s">
        <v>519</v>
      </c>
    </row>
    <row r="146" spans="16:16" x14ac:dyDescent="0.3">
      <c r="P146" t="s">
        <v>520</v>
      </c>
    </row>
    <row r="147" spans="16:16" x14ac:dyDescent="0.3">
      <c r="P147" t="s">
        <v>521</v>
      </c>
    </row>
    <row r="148" spans="16:16" x14ac:dyDescent="0.3">
      <c r="P148" t="s">
        <v>522</v>
      </c>
    </row>
    <row r="149" spans="16:16" x14ac:dyDescent="0.3">
      <c r="P149" t="s">
        <v>523</v>
      </c>
    </row>
    <row r="150" spans="16:16" x14ac:dyDescent="0.3">
      <c r="P150" t="s">
        <v>524</v>
      </c>
    </row>
    <row r="151" spans="16:16" x14ac:dyDescent="0.3">
      <c r="P151" t="s">
        <v>525</v>
      </c>
    </row>
    <row r="152" spans="16:16" x14ac:dyDescent="0.3">
      <c r="P152" t="s">
        <v>526</v>
      </c>
    </row>
    <row r="153" spans="16:16" x14ac:dyDescent="0.3">
      <c r="P153" t="s">
        <v>527</v>
      </c>
    </row>
    <row r="154" spans="16:16" x14ac:dyDescent="0.3">
      <c r="P154" t="s">
        <v>528</v>
      </c>
    </row>
    <row r="155" spans="16:16" x14ac:dyDescent="0.3">
      <c r="P155" t="s">
        <v>529</v>
      </c>
    </row>
    <row r="156" spans="16:16" x14ac:dyDescent="0.3">
      <c r="P156" t="s">
        <v>530</v>
      </c>
    </row>
    <row r="157" spans="16:16" x14ac:dyDescent="0.3">
      <c r="P157" t="s">
        <v>531</v>
      </c>
    </row>
    <row r="158" spans="16:16" x14ac:dyDescent="0.3">
      <c r="P158" t="s">
        <v>532</v>
      </c>
    </row>
    <row r="159" spans="16:16" x14ac:dyDescent="0.3">
      <c r="P159" t="s">
        <v>533</v>
      </c>
    </row>
    <row r="160" spans="16:16" x14ac:dyDescent="0.3">
      <c r="P160" t="s">
        <v>534</v>
      </c>
    </row>
    <row r="161" spans="16:16" x14ac:dyDescent="0.3">
      <c r="P161" t="s">
        <v>535</v>
      </c>
    </row>
    <row r="162" spans="16:16" x14ac:dyDescent="0.3">
      <c r="P162" t="s">
        <v>536</v>
      </c>
    </row>
    <row r="163" spans="16:16" x14ac:dyDescent="0.3">
      <c r="P163" t="s">
        <v>537</v>
      </c>
    </row>
    <row r="164" spans="16:16" x14ac:dyDescent="0.3">
      <c r="P164" t="s">
        <v>538</v>
      </c>
    </row>
    <row r="165" spans="16:16" x14ac:dyDescent="0.3">
      <c r="P165" t="s">
        <v>539</v>
      </c>
    </row>
    <row r="166" spans="16:16" x14ac:dyDescent="0.3">
      <c r="P166" t="s">
        <v>540</v>
      </c>
    </row>
    <row r="167" spans="16:16" x14ac:dyDescent="0.3">
      <c r="P167" t="s">
        <v>541</v>
      </c>
    </row>
    <row r="168" spans="16:16" x14ac:dyDescent="0.3">
      <c r="P168" t="s">
        <v>542</v>
      </c>
    </row>
    <row r="169" spans="16:16" x14ac:dyDescent="0.3">
      <c r="P169" t="s">
        <v>543</v>
      </c>
    </row>
    <row r="170" spans="16:16" x14ac:dyDescent="0.3">
      <c r="P170" t="s">
        <v>544</v>
      </c>
    </row>
    <row r="171" spans="16:16" x14ac:dyDescent="0.3">
      <c r="P171" t="s">
        <v>545</v>
      </c>
    </row>
    <row r="172" spans="16:16" x14ac:dyDescent="0.3">
      <c r="P172" t="s">
        <v>546</v>
      </c>
    </row>
    <row r="173" spans="16:16" x14ac:dyDescent="0.3">
      <c r="P173" t="s">
        <v>547</v>
      </c>
    </row>
    <row r="174" spans="16:16" x14ac:dyDescent="0.3">
      <c r="P174" t="s">
        <v>548</v>
      </c>
    </row>
    <row r="175" spans="16:16" x14ac:dyDescent="0.3">
      <c r="P175" t="s">
        <v>549</v>
      </c>
    </row>
    <row r="176" spans="16:16" x14ac:dyDescent="0.3">
      <c r="P176" t="s">
        <v>550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82F60-D228-4798-95B4-EFD2B54D5A9C}">
  <dimension ref="C1:P176"/>
  <sheetViews>
    <sheetView topLeftCell="B3" workbookViewId="0">
      <selection activeCell="C30" sqref="C4:C30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11</v>
      </c>
    </row>
    <row r="7" spans="3:16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6" x14ac:dyDescent="0.3">
      <c r="C12" t="str">
        <f t="shared" si="0"/>
        <v>"Arbu_A43",</v>
      </c>
      <c r="J12" t="str">
        <f t="shared" si="1"/>
        <v>"Arbu_A43",</v>
      </c>
      <c r="L12" t="s">
        <v>465</v>
      </c>
      <c r="M12" t="str">
        <f>+"(temp."&amp;J12</f>
        <v>(temp."Arbu_A43",</v>
      </c>
    </row>
    <row r="13" spans="3:16" x14ac:dyDescent="0.3">
      <c r="C13" t="str">
        <f t="shared" si="0"/>
        <v>"Arbu_B43",</v>
      </c>
      <c r="J13" t="str">
        <f t="shared" si="1"/>
        <v>"Arbu_B43",</v>
      </c>
      <c r="L13" t="s">
        <v>466</v>
      </c>
      <c r="M13" t="str">
        <f t="shared" ref="M13:M25" si="2">+"temp."&amp;J13</f>
        <v>temp."Arbu_B43",</v>
      </c>
    </row>
    <row r="14" spans="3:16" x14ac:dyDescent="0.3">
      <c r="C14" t="str">
        <f t="shared" si="0"/>
        <v>"Arbu_A44",</v>
      </c>
      <c r="J14" t="str">
        <f t="shared" si="1"/>
        <v>"Arbu_A44",</v>
      </c>
      <c r="L14" t="s">
        <v>467</v>
      </c>
      <c r="M14" t="str">
        <f t="shared" si="2"/>
        <v>temp."Arbu_A44",</v>
      </c>
    </row>
    <row r="15" spans="3:16" x14ac:dyDescent="0.3">
      <c r="C15" t="str">
        <f t="shared" si="0"/>
        <v>"Arbu_B44",</v>
      </c>
      <c r="J15" t="str">
        <f t="shared" si="1"/>
        <v>"Arbu_B44",</v>
      </c>
      <c r="L15" t="s">
        <v>468</v>
      </c>
      <c r="M15" t="str">
        <f t="shared" si="2"/>
        <v>temp."Arbu_B44",</v>
      </c>
    </row>
    <row r="16" spans="3:16" x14ac:dyDescent="0.3">
      <c r="C16" t="str">
        <f t="shared" si="0"/>
        <v>"Arbu_A45",</v>
      </c>
      <c r="J16" t="str">
        <f t="shared" si="1"/>
        <v>"Arbu_A45",</v>
      </c>
      <c r="L16" t="s">
        <v>469</v>
      </c>
      <c r="M16" t="str">
        <f t="shared" si="2"/>
        <v>temp."Arbu_A45",</v>
      </c>
    </row>
    <row r="17" spans="3:13" x14ac:dyDescent="0.3">
      <c r="C17" t="str">
        <f t="shared" si="0"/>
        <v>"Arbu_B45",</v>
      </c>
      <c r="J17" t="str">
        <f t="shared" si="1"/>
        <v>"Arbu_B45",</v>
      </c>
      <c r="L17" t="s">
        <v>470</v>
      </c>
      <c r="M17" t="str">
        <f t="shared" si="2"/>
        <v>temp."Arbu_B45",</v>
      </c>
    </row>
    <row r="18" spans="3:13" x14ac:dyDescent="0.3">
      <c r="C18" t="str">
        <f t="shared" si="0"/>
        <v>"Arbu_A46",</v>
      </c>
      <c r="J18" t="str">
        <f t="shared" si="1"/>
        <v>"Arbu_A46",</v>
      </c>
      <c r="L18" t="s">
        <v>471</v>
      </c>
      <c r="M18" t="str">
        <f t="shared" si="2"/>
        <v>temp."Arbu_A46",</v>
      </c>
    </row>
    <row r="19" spans="3:13" x14ac:dyDescent="0.3">
      <c r="C19" t="str">
        <f t="shared" si="0"/>
        <v>"Arbu_B46",</v>
      </c>
      <c r="J19" t="str">
        <f t="shared" si="1"/>
        <v>"Arbu_B46",</v>
      </c>
      <c r="L19" t="s">
        <v>472</v>
      </c>
      <c r="M19" t="str">
        <f t="shared" si="2"/>
        <v>temp."Arbu_B46",</v>
      </c>
    </row>
    <row r="20" spans="3:13" x14ac:dyDescent="0.3">
      <c r="C20" t="str">
        <f t="shared" si="0"/>
        <v>"Arbu_A47",</v>
      </c>
      <c r="J20" t="str">
        <f t="shared" si="1"/>
        <v>"Arbu_A47",</v>
      </c>
      <c r="L20" t="s">
        <v>473</v>
      </c>
      <c r="M20" t="str">
        <f t="shared" si="2"/>
        <v>temp."Arbu_A47",</v>
      </c>
    </row>
    <row r="21" spans="3:13" x14ac:dyDescent="0.3">
      <c r="C21" t="str">
        <f t="shared" si="0"/>
        <v>"Arbu_B47",</v>
      </c>
      <c r="J21" t="str">
        <f t="shared" si="1"/>
        <v>"Arbu_B47",</v>
      </c>
      <c r="L21" t="s">
        <v>474</v>
      </c>
      <c r="M21" t="str">
        <f t="shared" si="2"/>
        <v>temp."Arbu_B47",</v>
      </c>
    </row>
    <row r="22" spans="3:13" x14ac:dyDescent="0.3">
      <c r="C22" t="str">
        <f t="shared" si="0"/>
        <v>"Arbu_A48",</v>
      </c>
      <c r="J22" t="str">
        <f t="shared" si="1"/>
        <v>"Arbu_A48",</v>
      </c>
      <c r="L22" t="s">
        <v>475</v>
      </c>
      <c r="M22" t="str">
        <f t="shared" si="2"/>
        <v>temp."Arbu_A48",</v>
      </c>
    </row>
    <row r="23" spans="3:13" x14ac:dyDescent="0.3">
      <c r="C23" t="str">
        <f t="shared" si="0"/>
        <v>"Arbu_B48",</v>
      </c>
      <c r="J23" t="str">
        <f t="shared" si="1"/>
        <v>"Arbu_B48",</v>
      </c>
      <c r="L23" t="s">
        <v>476</v>
      </c>
      <c r="M23" t="str">
        <f t="shared" si="2"/>
        <v>temp."Arbu_B48",</v>
      </c>
    </row>
    <row r="24" spans="3:13" x14ac:dyDescent="0.3">
      <c r="C24" t="str">
        <f t="shared" si="0"/>
        <v>"Arbu_A49",</v>
      </c>
      <c r="J24" t="str">
        <f t="shared" si="1"/>
        <v>"Arbu_A49",</v>
      </c>
      <c r="L24" t="s">
        <v>477</v>
      </c>
      <c r="M24" t="str">
        <f t="shared" si="2"/>
        <v>temp."Arbu_A49",</v>
      </c>
    </row>
    <row r="25" spans="3:13" x14ac:dyDescent="0.3">
      <c r="C25" t="str">
        <f t="shared" si="0"/>
        <v>"Arbu_B49"</v>
      </c>
      <c r="J25" t="str">
        <f>+""""&amp;L25&amp;""""</f>
        <v>"Arbu_B49"</v>
      </c>
      <c r="L25" t="s">
        <v>478</v>
      </c>
      <c r="M25" t="str">
        <f>+"temp."&amp;J25&amp;")"</f>
        <v>temp."Arbu_B49")</v>
      </c>
    </row>
    <row r="26" spans="3:13" x14ac:dyDescent="0.3">
      <c r="C26" t="str">
        <f>+"FROM "&amp;J26</f>
        <v>FROM "Arbustivo 1"</v>
      </c>
      <c r="J26" t="str">
        <f>+""""&amp;L26&amp;""""</f>
        <v>"Arbustivo 1"</v>
      </c>
      <c r="L26" t="s">
        <v>380</v>
      </c>
    </row>
    <row r="27" spans="3:13" x14ac:dyDescent="0.3">
      <c r="C27" t="s">
        <v>1</v>
      </c>
    </row>
    <row r="28" spans="3:13" x14ac:dyDescent="0.3">
      <c r="C28" t="s">
        <v>2</v>
      </c>
    </row>
    <row r="29" spans="3:13" x14ac:dyDescent="0.3">
      <c r="C29" t="str">
        <f>+C35&amp;M12&amp;M13&amp;M14&amp;M15&amp;M16&amp;M17&amp;M18&amp;M19&amp;M20&amp;M21&amp;M22&amp;M23&amp;M24&amp;M25</f>
        <v>("Valor" FOR "Especie"  in (temp."Arbu_A43",temp."Arbu_B43",temp."Arbu_A44",temp."Arbu_B44",temp."Arbu_A45",temp."Arbu_B45",temp."Arbu_A46",temp."Arbu_B46",temp."Arbu_A47",temp."Arbu_B47",temp."Arbu_A48",temp."Arbu_B48",temp."Arbu_A49",temp."Arbu_B49")</v>
      </c>
    </row>
    <row r="30" spans="3:13" x14ac:dyDescent="0.3">
      <c r="C30" t="s">
        <v>4</v>
      </c>
    </row>
    <row r="35" spans="3:3" x14ac:dyDescent="0.3">
      <c r="C35" s="1" t="s">
        <v>37</v>
      </c>
    </row>
    <row r="36" spans="3:3" x14ac:dyDescent="0.3">
      <c r="C36" t="s">
        <v>3</v>
      </c>
    </row>
    <row r="91" spans="16:16" x14ac:dyDescent="0.3">
      <c r="P91" t="s">
        <v>465</v>
      </c>
    </row>
    <row r="92" spans="16:16" x14ac:dyDescent="0.3">
      <c r="P92" t="s">
        <v>466</v>
      </c>
    </row>
    <row r="93" spans="16:16" x14ac:dyDescent="0.3">
      <c r="P93" t="s">
        <v>467</v>
      </c>
    </row>
    <row r="94" spans="16:16" x14ac:dyDescent="0.3">
      <c r="P94" t="s">
        <v>468</v>
      </c>
    </row>
    <row r="95" spans="16:16" x14ac:dyDescent="0.3">
      <c r="P95" t="s">
        <v>469</v>
      </c>
    </row>
    <row r="96" spans="16:16" x14ac:dyDescent="0.3">
      <c r="P96" t="s">
        <v>470</v>
      </c>
    </row>
    <row r="97" spans="16:16" x14ac:dyDescent="0.3">
      <c r="P97" t="s">
        <v>471</v>
      </c>
    </row>
    <row r="98" spans="16:16" x14ac:dyDescent="0.3">
      <c r="P98" t="s">
        <v>472</v>
      </c>
    </row>
    <row r="99" spans="16:16" x14ac:dyDescent="0.3">
      <c r="P99" t="s">
        <v>473</v>
      </c>
    </row>
    <row r="100" spans="16:16" x14ac:dyDescent="0.3">
      <c r="P100" t="s">
        <v>474</v>
      </c>
    </row>
    <row r="101" spans="16:16" x14ac:dyDescent="0.3">
      <c r="P101" t="s">
        <v>475</v>
      </c>
    </row>
    <row r="102" spans="16:16" x14ac:dyDescent="0.3">
      <c r="P102" t="s">
        <v>476</v>
      </c>
    </row>
    <row r="103" spans="16:16" x14ac:dyDescent="0.3">
      <c r="P103" t="s">
        <v>477</v>
      </c>
    </row>
    <row r="104" spans="16:16" x14ac:dyDescent="0.3">
      <c r="P104" t="s">
        <v>478</v>
      </c>
    </row>
    <row r="105" spans="16:16" x14ac:dyDescent="0.3">
      <c r="P105" t="s">
        <v>479</v>
      </c>
    </row>
    <row r="106" spans="16:16" x14ac:dyDescent="0.3">
      <c r="P106" t="s">
        <v>480</v>
      </c>
    </row>
    <row r="107" spans="16:16" x14ac:dyDescent="0.3">
      <c r="P107" t="s">
        <v>481</v>
      </c>
    </row>
    <row r="108" spans="16:16" x14ac:dyDescent="0.3">
      <c r="P108" t="s">
        <v>482</v>
      </c>
    </row>
    <row r="109" spans="16:16" x14ac:dyDescent="0.3">
      <c r="P109" t="s">
        <v>483</v>
      </c>
    </row>
    <row r="110" spans="16:16" x14ac:dyDescent="0.3">
      <c r="P110" t="s">
        <v>484</v>
      </c>
    </row>
    <row r="111" spans="16:16" x14ac:dyDescent="0.3">
      <c r="P111" t="s">
        <v>485</v>
      </c>
    </row>
    <row r="112" spans="16:16" x14ac:dyDescent="0.3">
      <c r="P112" t="s">
        <v>486</v>
      </c>
    </row>
    <row r="113" spans="16:16" x14ac:dyDescent="0.3">
      <c r="P113" t="s">
        <v>487</v>
      </c>
    </row>
    <row r="114" spans="16:16" x14ac:dyDescent="0.3">
      <c r="P114" t="s">
        <v>488</v>
      </c>
    </row>
    <row r="115" spans="16:16" x14ac:dyDescent="0.3">
      <c r="P115" t="s">
        <v>489</v>
      </c>
    </row>
    <row r="116" spans="16:16" x14ac:dyDescent="0.3">
      <c r="P116" t="s">
        <v>490</v>
      </c>
    </row>
    <row r="117" spans="16:16" x14ac:dyDescent="0.3">
      <c r="P117" t="s">
        <v>491</v>
      </c>
    </row>
    <row r="118" spans="16:16" x14ac:dyDescent="0.3">
      <c r="P118" t="s">
        <v>492</v>
      </c>
    </row>
    <row r="119" spans="16:16" x14ac:dyDescent="0.3">
      <c r="P119" t="s">
        <v>493</v>
      </c>
    </row>
    <row r="120" spans="16:16" x14ac:dyDescent="0.3">
      <c r="P120" t="s">
        <v>494</v>
      </c>
    </row>
    <row r="121" spans="16:16" x14ac:dyDescent="0.3">
      <c r="P121" t="s">
        <v>495</v>
      </c>
    </row>
    <row r="122" spans="16:16" x14ac:dyDescent="0.3">
      <c r="P122" t="s">
        <v>496</v>
      </c>
    </row>
    <row r="123" spans="16:16" x14ac:dyDescent="0.3">
      <c r="P123" t="s">
        <v>497</v>
      </c>
    </row>
    <row r="124" spans="16:16" x14ac:dyDescent="0.3">
      <c r="P124" t="s">
        <v>498</v>
      </c>
    </row>
    <row r="125" spans="16:16" x14ac:dyDescent="0.3">
      <c r="P125" t="s">
        <v>499</v>
      </c>
    </row>
    <row r="126" spans="16:16" x14ac:dyDescent="0.3">
      <c r="P126" t="s">
        <v>500</v>
      </c>
    </row>
    <row r="127" spans="16:16" x14ac:dyDescent="0.3">
      <c r="P127" t="s">
        <v>501</v>
      </c>
    </row>
    <row r="128" spans="16:16" x14ac:dyDescent="0.3">
      <c r="P128" t="s">
        <v>502</v>
      </c>
    </row>
    <row r="129" spans="16:16" x14ac:dyDescent="0.3">
      <c r="P129" t="s">
        <v>503</v>
      </c>
    </row>
    <row r="130" spans="16:16" x14ac:dyDescent="0.3">
      <c r="P130" t="s">
        <v>504</v>
      </c>
    </row>
    <row r="131" spans="16:16" x14ac:dyDescent="0.3">
      <c r="P131" t="s">
        <v>505</v>
      </c>
    </row>
    <row r="132" spans="16:16" x14ac:dyDescent="0.3">
      <c r="P132" t="s">
        <v>506</v>
      </c>
    </row>
    <row r="133" spans="16:16" x14ac:dyDescent="0.3">
      <c r="P133" t="s">
        <v>507</v>
      </c>
    </row>
    <row r="134" spans="16:16" x14ac:dyDescent="0.3">
      <c r="P134" t="s">
        <v>508</v>
      </c>
    </row>
    <row r="135" spans="16:16" x14ac:dyDescent="0.3">
      <c r="P135" t="s">
        <v>509</v>
      </c>
    </row>
    <row r="136" spans="16:16" x14ac:dyDescent="0.3">
      <c r="P136" t="s">
        <v>510</v>
      </c>
    </row>
    <row r="137" spans="16:16" x14ac:dyDescent="0.3">
      <c r="P137" t="s">
        <v>511</v>
      </c>
    </row>
    <row r="138" spans="16:16" x14ac:dyDescent="0.3">
      <c r="P138" t="s">
        <v>512</v>
      </c>
    </row>
    <row r="139" spans="16:16" x14ac:dyDescent="0.3">
      <c r="P139" t="s">
        <v>513</v>
      </c>
    </row>
    <row r="140" spans="16:16" x14ac:dyDescent="0.3">
      <c r="P140" t="s">
        <v>514</v>
      </c>
    </row>
    <row r="141" spans="16:16" x14ac:dyDescent="0.3">
      <c r="P141" t="s">
        <v>515</v>
      </c>
    </row>
    <row r="142" spans="16:16" x14ac:dyDescent="0.3">
      <c r="P142" t="s">
        <v>516</v>
      </c>
    </row>
    <row r="143" spans="16:16" x14ac:dyDescent="0.3">
      <c r="P143" t="s">
        <v>517</v>
      </c>
    </row>
    <row r="144" spans="16:16" x14ac:dyDescent="0.3">
      <c r="P144" t="s">
        <v>518</v>
      </c>
    </row>
    <row r="145" spans="16:16" x14ac:dyDescent="0.3">
      <c r="P145" t="s">
        <v>519</v>
      </c>
    </row>
    <row r="146" spans="16:16" x14ac:dyDescent="0.3">
      <c r="P146" t="s">
        <v>520</v>
      </c>
    </row>
    <row r="147" spans="16:16" x14ac:dyDescent="0.3">
      <c r="P147" t="s">
        <v>521</v>
      </c>
    </row>
    <row r="148" spans="16:16" x14ac:dyDescent="0.3">
      <c r="P148" t="s">
        <v>522</v>
      </c>
    </row>
    <row r="149" spans="16:16" x14ac:dyDescent="0.3">
      <c r="P149" t="s">
        <v>523</v>
      </c>
    </row>
    <row r="150" spans="16:16" x14ac:dyDescent="0.3">
      <c r="P150" t="s">
        <v>524</v>
      </c>
    </row>
    <row r="151" spans="16:16" x14ac:dyDescent="0.3">
      <c r="P151" t="s">
        <v>525</v>
      </c>
    </row>
    <row r="152" spans="16:16" x14ac:dyDescent="0.3">
      <c r="P152" t="s">
        <v>526</v>
      </c>
    </row>
    <row r="153" spans="16:16" x14ac:dyDescent="0.3">
      <c r="P153" t="s">
        <v>527</v>
      </c>
    </row>
    <row r="154" spans="16:16" x14ac:dyDescent="0.3">
      <c r="P154" t="s">
        <v>528</v>
      </c>
    </row>
    <row r="155" spans="16:16" x14ac:dyDescent="0.3">
      <c r="P155" t="s">
        <v>529</v>
      </c>
    </row>
    <row r="156" spans="16:16" x14ac:dyDescent="0.3">
      <c r="P156" t="s">
        <v>530</v>
      </c>
    </row>
    <row r="157" spans="16:16" x14ac:dyDescent="0.3">
      <c r="P157" t="s">
        <v>531</v>
      </c>
    </row>
    <row r="158" spans="16:16" x14ac:dyDescent="0.3">
      <c r="P158" t="s">
        <v>532</v>
      </c>
    </row>
    <row r="159" spans="16:16" x14ac:dyDescent="0.3">
      <c r="P159" t="s">
        <v>533</v>
      </c>
    </row>
    <row r="160" spans="16:16" x14ac:dyDescent="0.3">
      <c r="P160" t="s">
        <v>534</v>
      </c>
    </row>
    <row r="161" spans="16:16" x14ac:dyDescent="0.3">
      <c r="P161" t="s">
        <v>535</v>
      </c>
    </row>
    <row r="162" spans="16:16" x14ac:dyDescent="0.3">
      <c r="P162" t="s">
        <v>536</v>
      </c>
    </row>
    <row r="163" spans="16:16" x14ac:dyDescent="0.3">
      <c r="P163" t="s">
        <v>537</v>
      </c>
    </row>
    <row r="164" spans="16:16" x14ac:dyDescent="0.3">
      <c r="P164" t="s">
        <v>538</v>
      </c>
    </row>
    <row r="165" spans="16:16" x14ac:dyDescent="0.3">
      <c r="P165" t="s">
        <v>539</v>
      </c>
    </row>
    <row r="166" spans="16:16" x14ac:dyDescent="0.3">
      <c r="P166" t="s">
        <v>540</v>
      </c>
    </row>
    <row r="167" spans="16:16" x14ac:dyDescent="0.3">
      <c r="P167" t="s">
        <v>541</v>
      </c>
    </row>
    <row r="168" spans="16:16" x14ac:dyDescent="0.3">
      <c r="P168" t="s">
        <v>542</v>
      </c>
    </row>
    <row r="169" spans="16:16" x14ac:dyDescent="0.3">
      <c r="P169" t="s">
        <v>543</v>
      </c>
    </row>
    <row r="170" spans="16:16" x14ac:dyDescent="0.3">
      <c r="P170" t="s">
        <v>544</v>
      </c>
    </row>
    <row r="171" spans="16:16" x14ac:dyDescent="0.3">
      <c r="P171" t="s">
        <v>545</v>
      </c>
    </row>
    <row r="172" spans="16:16" x14ac:dyDescent="0.3">
      <c r="P172" t="s">
        <v>546</v>
      </c>
    </row>
    <row r="173" spans="16:16" x14ac:dyDescent="0.3">
      <c r="P173" t="s">
        <v>547</v>
      </c>
    </row>
    <row r="174" spans="16:16" x14ac:dyDescent="0.3">
      <c r="P174" t="s">
        <v>548</v>
      </c>
    </row>
    <row r="175" spans="16:16" x14ac:dyDescent="0.3">
      <c r="P175" t="s">
        <v>549</v>
      </c>
    </row>
    <row r="176" spans="16:16" x14ac:dyDescent="0.3">
      <c r="P176" t="s">
        <v>550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8280-4C43-427C-B16A-509EB57DEC93}">
  <dimension ref="C1:P176"/>
  <sheetViews>
    <sheetView topLeftCell="B4" workbookViewId="0">
      <selection activeCell="C30" sqref="C4:C30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11</v>
      </c>
    </row>
    <row r="7" spans="3:16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6" x14ac:dyDescent="0.3">
      <c r="C12" t="str">
        <f t="shared" si="0"/>
        <v>"Arbu_A50",</v>
      </c>
      <c r="J12" t="str">
        <f t="shared" si="1"/>
        <v>"Arbu_A50",</v>
      </c>
      <c r="L12" t="s">
        <v>479</v>
      </c>
      <c r="M12" t="str">
        <f>+"(temp."&amp;J12</f>
        <v>(temp."Arbu_A50",</v>
      </c>
    </row>
    <row r="13" spans="3:16" x14ac:dyDescent="0.3">
      <c r="C13" t="str">
        <f t="shared" si="0"/>
        <v>"Arbu_B50",</v>
      </c>
      <c r="J13" t="str">
        <f t="shared" si="1"/>
        <v>"Arbu_B50",</v>
      </c>
      <c r="L13" t="s">
        <v>480</v>
      </c>
      <c r="M13" t="str">
        <f t="shared" ref="M13:M25" si="2">+"temp."&amp;J13</f>
        <v>temp."Arbu_B50",</v>
      </c>
    </row>
    <row r="14" spans="3:16" x14ac:dyDescent="0.3">
      <c r="C14" t="str">
        <f t="shared" si="0"/>
        <v>"Arbu_A51",</v>
      </c>
      <c r="J14" t="str">
        <f t="shared" si="1"/>
        <v>"Arbu_A51",</v>
      </c>
      <c r="L14" t="s">
        <v>481</v>
      </c>
      <c r="M14" t="str">
        <f t="shared" si="2"/>
        <v>temp."Arbu_A51",</v>
      </c>
    </row>
    <row r="15" spans="3:16" x14ac:dyDescent="0.3">
      <c r="C15" t="str">
        <f t="shared" si="0"/>
        <v>"Arbu_B51",</v>
      </c>
      <c r="J15" t="str">
        <f t="shared" si="1"/>
        <v>"Arbu_B51",</v>
      </c>
      <c r="L15" t="s">
        <v>482</v>
      </c>
      <c r="M15" t="str">
        <f t="shared" si="2"/>
        <v>temp."Arbu_B51",</v>
      </c>
    </row>
    <row r="16" spans="3:16" x14ac:dyDescent="0.3">
      <c r="C16" t="str">
        <f t="shared" si="0"/>
        <v>"Arbu_A52",</v>
      </c>
      <c r="J16" t="str">
        <f t="shared" si="1"/>
        <v>"Arbu_A52",</v>
      </c>
      <c r="L16" t="s">
        <v>483</v>
      </c>
      <c r="M16" t="str">
        <f t="shared" si="2"/>
        <v>temp."Arbu_A52",</v>
      </c>
    </row>
    <row r="17" spans="3:13" x14ac:dyDescent="0.3">
      <c r="C17" t="str">
        <f t="shared" si="0"/>
        <v>"Arbu_B52",</v>
      </c>
      <c r="J17" t="str">
        <f t="shared" si="1"/>
        <v>"Arbu_B52",</v>
      </c>
      <c r="L17" t="s">
        <v>484</v>
      </c>
      <c r="M17" t="str">
        <f t="shared" si="2"/>
        <v>temp."Arbu_B52",</v>
      </c>
    </row>
    <row r="18" spans="3:13" x14ac:dyDescent="0.3">
      <c r="C18" t="str">
        <f t="shared" si="0"/>
        <v>"Arbu_A53",</v>
      </c>
      <c r="J18" t="str">
        <f t="shared" si="1"/>
        <v>"Arbu_A53",</v>
      </c>
      <c r="L18" t="s">
        <v>485</v>
      </c>
      <c r="M18" t="str">
        <f t="shared" si="2"/>
        <v>temp."Arbu_A53",</v>
      </c>
    </row>
    <row r="19" spans="3:13" x14ac:dyDescent="0.3">
      <c r="C19" t="str">
        <f t="shared" si="0"/>
        <v>"Arbu_B53",</v>
      </c>
      <c r="J19" t="str">
        <f t="shared" si="1"/>
        <v>"Arbu_B53",</v>
      </c>
      <c r="L19" t="s">
        <v>486</v>
      </c>
      <c r="M19" t="str">
        <f t="shared" si="2"/>
        <v>temp."Arbu_B53",</v>
      </c>
    </row>
    <row r="20" spans="3:13" x14ac:dyDescent="0.3">
      <c r="C20" t="str">
        <f t="shared" si="0"/>
        <v>"Arbu_A54",</v>
      </c>
      <c r="J20" t="str">
        <f t="shared" si="1"/>
        <v>"Arbu_A54",</v>
      </c>
      <c r="L20" t="s">
        <v>487</v>
      </c>
      <c r="M20" t="str">
        <f t="shared" si="2"/>
        <v>temp."Arbu_A54",</v>
      </c>
    </row>
    <row r="21" spans="3:13" x14ac:dyDescent="0.3">
      <c r="C21" t="str">
        <f t="shared" si="0"/>
        <v>"Arbu_B54",</v>
      </c>
      <c r="J21" t="str">
        <f t="shared" si="1"/>
        <v>"Arbu_B54",</v>
      </c>
      <c r="L21" t="s">
        <v>488</v>
      </c>
      <c r="M21" t="str">
        <f t="shared" si="2"/>
        <v>temp."Arbu_B54",</v>
      </c>
    </row>
    <row r="22" spans="3:13" x14ac:dyDescent="0.3">
      <c r="C22" t="str">
        <f t="shared" si="0"/>
        <v>"Arbu_A55",</v>
      </c>
      <c r="J22" t="str">
        <f t="shared" si="1"/>
        <v>"Arbu_A55",</v>
      </c>
      <c r="L22" t="s">
        <v>489</v>
      </c>
      <c r="M22" t="str">
        <f t="shared" si="2"/>
        <v>temp."Arbu_A55",</v>
      </c>
    </row>
    <row r="23" spans="3:13" x14ac:dyDescent="0.3">
      <c r="C23" t="str">
        <f t="shared" si="0"/>
        <v>"Arbu_B55",</v>
      </c>
      <c r="J23" t="str">
        <f t="shared" si="1"/>
        <v>"Arbu_B55",</v>
      </c>
      <c r="L23" t="s">
        <v>490</v>
      </c>
      <c r="M23" t="str">
        <f t="shared" si="2"/>
        <v>temp."Arbu_B55",</v>
      </c>
    </row>
    <row r="24" spans="3:13" x14ac:dyDescent="0.3">
      <c r="C24" t="str">
        <f t="shared" si="0"/>
        <v>"Arbu_A56",</v>
      </c>
      <c r="J24" t="str">
        <f t="shared" si="1"/>
        <v>"Arbu_A56",</v>
      </c>
      <c r="L24" t="s">
        <v>491</v>
      </c>
      <c r="M24" t="str">
        <f t="shared" si="2"/>
        <v>temp."Arbu_A56",</v>
      </c>
    </row>
    <row r="25" spans="3:13" x14ac:dyDescent="0.3">
      <c r="C25" t="str">
        <f t="shared" si="0"/>
        <v>"Arbu_B56"</v>
      </c>
      <c r="J25" t="str">
        <f>+""""&amp;L25&amp;""""</f>
        <v>"Arbu_B56"</v>
      </c>
      <c r="L25" t="s">
        <v>492</v>
      </c>
      <c r="M25" t="str">
        <f>+"temp."&amp;J25&amp;")"</f>
        <v>temp."Arbu_B56")</v>
      </c>
    </row>
    <row r="26" spans="3:13" x14ac:dyDescent="0.3">
      <c r="C26" t="str">
        <f>+"FROM "&amp;J26</f>
        <v>FROM "Arbustivo 1"</v>
      </c>
      <c r="J26" t="str">
        <f>+""""&amp;L26&amp;""""</f>
        <v>"Arbustivo 1"</v>
      </c>
      <c r="L26" t="s">
        <v>380</v>
      </c>
    </row>
    <row r="27" spans="3:13" x14ac:dyDescent="0.3">
      <c r="C27" t="s">
        <v>1</v>
      </c>
    </row>
    <row r="28" spans="3:13" x14ac:dyDescent="0.3">
      <c r="C28" t="s">
        <v>2</v>
      </c>
    </row>
    <row r="29" spans="3:13" x14ac:dyDescent="0.3">
      <c r="C29" t="str">
        <f>+C35&amp;M12&amp;M13&amp;M14&amp;M15&amp;M16&amp;M17&amp;M18&amp;M19&amp;M20&amp;M21&amp;M22&amp;M23&amp;M24&amp;M25</f>
        <v>("Valor" FOR "Especie"  in (temp."Arbu_A50",temp."Arbu_B50",temp."Arbu_A51",temp."Arbu_B51",temp."Arbu_A52",temp."Arbu_B52",temp."Arbu_A53",temp."Arbu_B53",temp."Arbu_A54",temp."Arbu_B54",temp."Arbu_A55",temp."Arbu_B55",temp."Arbu_A56",temp."Arbu_B56")</v>
      </c>
    </row>
    <row r="30" spans="3:13" x14ac:dyDescent="0.3">
      <c r="C30" t="s">
        <v>4</v>
      </c>
    </row>
    <row r="35" spans="3:3" x14ac:dyDescent="0.3">
      <c r="C35" s="1" t="s">
        <v>37</v>
      </c>
    </row>
    <row r="36" spans="3:3" x14ac:dyDescent="0.3">
      <c r="C36" t="s">
        <v>3</v>
      </c>
    </row>
    <row r="105" spans="16:16" x14ac:dyDescent="0.3">
      <c r="P105" t="s">
        <v>479</v>
      </c>
    </row>
    <row r="106" spans="16:16" x14ac:dyDescent="0.3">
      <c r="P106" t="s">
        <v>480</v>
      </c>
    </row>
    <row r="107" spans="16:16" x14ac:dyDescent="0.3">
      <c r="P107" t="s">
        <v>481</v>
      </c>
    </row>
    <row r="108" spans="16:16" x14ac:dyDescent="0.3">
      <c r="P108" t="s">
        <v>482</v>
      </c>
    </row>
    <row r="109" spans="16:16" x14ac:dyDescent="0.3">
      <c r="P109" t="s">
        <v>483</v>
      </c>
    </row>
    <row r="110" spans="16:16" x14ac:dyDescent="0.3">
      <c r="P110" t="s">
        <v>484</v>
      </c>
    </row>
    <row r="111" spans="16:16" x14ac:dyDescent="0.3">
      <c r="P111" t="s">
        <v>485</v>
      </c>
    </row>
    <row r="112" spans="16:16" x14ac:dyDescent="0.3">
      <c r="P112" t="s">
        <v>486</v>
      </c>
    </row>
    <row r="113" spans="16:16" x14ac:dyDescent="0.3">
      <c r="P113" t="s">
        <v>487</v>
      </c>
    </row>
    <row r="114" spans="16:16" x14ac:dyDescent="0.3">
      <c r="P114" t="s">
        <v>488</v>
      </c>
    </row>
    <row r="115" spans="16:16" x14ac:dyDescent="0.3">
      <c r="P115" t="s">
        <v>489</v>
      </c>
    </row>
    <row r="116" spans="16:16" x14ac:dyDescent="0.3">
      <c r="P116" t="s">
        <v>490</v>
      </c>
    </row>
    <row r="117" spans="16:16" x14ac:dyDescent="0.3">
      <c r="P117" t="s">
        <v>491</v>
      </c>
    </row>
    <row r="118" spans="16:16" x14ac:dyDescent="0.3">
      <c r="P118" t="s">
        <v>492</v>
      </c>
    </row>
    <row r="119" spans="16:16" x14ac:dyDescent="0.3">
      <c r="P119" t="s">
        <v>493</v>
      </c>
    </row>
    <row r="120" spans="16:16" x14ac:dyDescent="0.3">
      <c r="P120" t="s">
        <v>494</v>
      </c>
    </row>
    <row r="121" spans="16:16" x14ac:dyDescent="0.3">
      <c r="P121" t="s">
        <v>495</v>
      </c>
    </row>
    <row r="122" spans="16:16" x14ac:dyDescent="0.3">
      <c r="P122" t="s">
        <v>496</v>
      </c>
    </row>
    <row r="123" spans="16:16" x14ac:dyDescent="0.3">
      <c r="P123" t="s">
        <v>497</v>
      </c>
    </row>
    <row r="124" spans="16:16" x14ac:dyDescent="0.3">
      <c r="P124" t="s">
        <v>498</v>
      </c>
    </row>
    <row r="125" spans="16:16" x14ac:dyDescent="0.3">
      <c r="P125" t="s">
        <v>499</v>
      </c>
    </row>
    <row r="126" spans="16:16" x14ac:dyDescent="0.3">
      <c r="P126" t="s">
        <v>500</v>
      </c>
    </row>
    <row r="127" spans="16:16" x14ac:dyDescent="0.3">
      <c r="P127" t="s">
        <v>501</v>
      </c>
    </row>
    <row r="128" spans="16:16" x14ac:dyDescent="0.3">
      <c r="P128" t="s">
        <v>502</v>
      </c>
    </row>
    <row r="129" spans="16:16" x14ac:dyDescent="0.3">
      <c r="P129" t="s">
        <v>503</v>
      </c>
    </row>
    <row r="130" spans="16:16" x14ac:dyDescent="0.3">
      <c r="P130" t="s">
        <v>504</v>
      </c>
    </row>
    <row r="131" spans="16:16" x14ac:dyDescent="0.3">
      <c r="P131" t="s">
        <v>505</v>
      </c>
    </row>
    <row r="132" spans="16:16" x14ac:dyDescent="0.3">
      <c r="P132" t="s">
        <v>506</v>
      </c>
    </row>
    <row r="133" spans="16:16" x14ac:dyDescent="0.3">
      <c r="P133" t="s">
        <v>507</v>
      </c>
    </row>
    <row r="134" spans="16:16" x14ac:dyDescent="0.3">
      <c r="P134" t="s">
        <v>508</v>
      </c>
    </row>
    <row r="135" spans="16:16" x14ac:dyDescent="0.3">
      <c r="P135" t="s">
        <v>509</v>
      </c>
    </row>
    <row r="136" spans="16:16" x14ac:dyDescent="0.3">
      <c r="P136" t="s">
        <v>510</v>
      </c>
    </row>
    <row r="137" spans="16:16" x14ac:dyDescent="0.3">
      <c r="P137" t="s">
        <v>511</v>
      </c>
    </row>
    <row r="138" spans="16:16" x14ac:dyDescent="0.3">
      <c r="P138" t="s">
        <v>512</v>
      </c>
    </row>
    <row r="139" spans="16:16" x14ac:dyDescent="0.3">
      <c r="P139" t="s">
        <v>513</v>
      </c>
    </row>
    <row r="140" spans="16:16" x14ac:dyDescent="0.3">
      <c r="P140" t="s">
        <v>514</v>
      </c>
    </row>
    <row r="141" spans="16:16" x14ac:dyDescent="0.3">
      <c r="P141" t="s">
        <v>515</v>
      </c>
    </row>
    <row r="142" spans="16:16" x14ac:dyDescent="0.3">
      <c r="P142" t="s">
        <v>516</v>
      </c>
    </row>
    <row r="143" spans="16:16" x14ac:dyDescent="0.3">
      <c r="P143" t="s">
        <v>517</v>
      </c>
    </row>
    <row r="144" spans="16:16" x14ac:dyDescent="0.3">
      <c r="P144" t="s">
        <v>518</v>
      </c>
    </row>
    <row r="145" spans="16:16" x14ac:dyDescent="0.3">
      <c r="P145" t="s">
        <v>519</v>
      </c>
    </row>
    <row r="146" spans="16:16" x14ac:dyDescent="0.3">
      <c r="P146" t="s">
        <v>520</v>
      </c>
    </row>
    <row r="147" spans="16:16" x14ac:dyDescent="0.3">
      <c r="P147" t="s">
        <v>521</v>
      </c>
    </row>
    <row r="148" spans="16:16" x14ac:dyDescent="0.3">
      <c r="P148" t="s">
        <v>522</v>
      </c>
    </row>
    <row r="149" spans="16:16" x14ac:dyDescent="0.3">
      <c r="P149" t="s">
        <v>523</v>
      </c>
    </row>
    <row r="150" spans="16:16" x14ac:dyDescent="0.3">
      <c r="P150" t="s">
        <v>524</v>
      </c>
    </row>
    <row r="151" spans="16:16" x14ac:dyDescent="0.3">
      <c r="P151" t="s">
        <v>525</v>
      </c>
    </row>
    <row r="152" spans="16:16" x14ac:dyDescent="0.3">
      <c r="P152" t="s">
        <v>526</v>
      </c>
    </row>
    <row r="153" spans="16:16" x14ac:dyDescent="0.3">
      <c r="P153" t="s">
        <v>527</v>
      </c>
    </row>
    <row r="154" spans="16:16" x14ac:dyDescent="0.3">
      <c r="P154" t="s">
        <v>528</v>
      </c>
    </row>
    <row r="155" spans="16:16" x14ac:dyDescent="0.3">
      <c r="P155" t="s">
        <v>529</v>
      </c>
    </row>
    <row r="156" spans="16:16" x14ac:dyDescent="0.3">
      <c r="P156" t="s">
        <v>530</v>
      </c>
    </row>
    <row r="157" spans="16:16" x14ac:dyDescent="0.3">
      <c r="P157" t="s">
        <v>531</v>
      </c>
    </row>
    <row r="158" spans="16:16" x14ac:dyDescent="0.3">
      <c r="P158" t="s">
        <v>532</v>
      </c>
    </row>
    <row r="159" spans="16:16" x14ac:dyDescent="0.3">
      <c r="P159" t="s">
        <v>533</v>
      </c>
    </row>
    <row r="160" spans="16:16" x14ac:dyDescent="0.3">
      <c r="P160" t="s">
        <v>534</v>
      </c>
    </row>
    <row r="161" spans="16:16" x14ac:dyDescent="0.3">
      <c r="P161" t="s">
        <v>535</v>
      </c>
    </row>
    <row r="162" spans="16:16" x14ac:dyDescent="0.3">
      <c r="P162" t="s">
        <v>536</v>
      </c>
    </row>
    <row r="163" spans="16:16" x14ac:dyDescent="0.3">
      <c r="P163" t="s">
        <v>537</v>
      </c>
    </row>
    <row r="164" spans="16:16" x14ac:dyDescent="0.3">
      <c r="P164" t="s">
        <v>538</v>
      </c>
    </row>
    <row r="165" spans="16:16" x14ac:dyDescent="0.3">
      <c r="P165" t="s">
        <v>539</v>
      </c>
    </row>
    <row r="166" spans="16:16" x14ac:dyDescent="0.3">
      <c r="P166" t="s">
        <v>540</v>
      </c>
    </row>
    <row r="167" spans="16:16" x14ac:dyDescent="0.3">
      <c r="P167" t="s">
        <v>541</v>
      </c>
    </row>
    <row r="168" spans="16:16" x14ac:dyDescent="0.3">
      <c r="P168" t="s">
        <v>542</v>
      </c>
    </row>
    <row r="169" spans="16:16" x14ac:dyDescent="0.3">
      <c r="P169" t="s">
        <v>543</v>
      </c>
    </row>
    <row r="170" spans="16:16" x14ac:dyDescent="0.3">
      <c r="P170" t="s">
        <v>544</v>
      </c>
    </row>
    <row r="171" spans="16:16" x14ac:dyDescent="0.3">
      <c r="P171" t="s">
        <v>545</v>
      </c>
    </row>
    <row r="172" spans="16:16" x14ac:dyDescent="0.3">
      <c r="P172" t="s">
        <v>546</v>
      </c>
    </row>
    <row r="173" spans="16:16" x14ac:dyDescent="0.3">
      <c r="P173" t="s">
        <v>547</v>
      </c>
    </row>
    <row r="174" spans="16:16" x14ac:dyDescent="0.3">
      <c r="P174" t="s">
        <v>548</v>
      </c>
    </row>
    <row r="175" spans="16:16" x14ac:dyDescent="0.3">
      <c r="P175" t="s">
        <v>549</v>
      </c>
    </row>
    <row r="176" spans="16:16" x14ac:dyDescent="0.3">
      <c r="P176" t="s">
        <v>550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44FB3-81D0-4E9F-8DA9-48CF64E7EB3D}">
  <dimension ref="C4:M23"/>
  <sheetViews>
    <sheetView topLeftCell="A2" workbookViewId="0">
      <selection activeCell="F13" sqref="F13"/>
    </sheetView>
  </sheetViews>
  <sheetFormatPr baseColWidth="10" defaultRowHeight="14.4" x14ac:dyDescent="0.3"/>
  <cols>
    <col min="12" max="12" width="19.109375" bestFit="1" customWidth="1"/>
    <col min="13" max="13" width="14.6640625" bestFit="1" customWidth="1"/>
  </cols>
  <sheetData>
    <row r="4" spans="3:13" x14ac:dyDescent="0.3">
      <c r="C4" t="s">
        <v>0</v>
      </c>
    </row>
    <row r="5" spans="3:13" x14ac:dyDescent="0.3">
      <c r="C5" t="s">
        <v>5</v>
      </c>
    </row>
    <row r="6" spans="3:13" x14ac:dyDescent="0.3">
      <c r="C6" t="str">
        <f>+J6</f>
        <v>"Nombre científico",</v>
      </c>
      <c r="I6" t="str">
        <f>+""</f>
        <v/>
      </c>
      <c r="J6" t="str">
        <f>+""""&amp;L6&amp;""""&amp;","</f>
        <v>"Nombre científico",</v>
      </c>
      <c r="L6" t="s">
        <v>43</v>
      </c>
    </row>
    <row r="7" spans="3:13" x14ac:dyDescent="0.3">
      <c r="C7" t="str">
        <f t="shared" ref="C7:C12" si="0">+J7</f>
        <v>"Nombre común",</v>
      </c>
      <c r="J7" t="str">
        <f t="shared" ref="J7:J12" si="1">+""""&amp;L7&amp;""""&amp;","</f>
        <v>"Nombre común",</v>
      </c>
      <c r="L7" t="s">
        <v>44</v>
      </c>
    </row>
    <row r="8" spans="3:13" x14ac:dyDescent="0.3">
      <c r="C8" t="str">
        <f t="shared" si="0"/>
        <v>"Tipo",</v>
      </c>
      <c r="J8" t="str">
        <f t="shared" si="1"/>
        <v>"Tipo",</v>
      </c>
      <c r="L8" t="s">
        <v>45</v>
      </c>
    </row>
    <row r="9" spans="3:13" x14ac:dyDescent="0.3">
      <c r="C9" t="str">
        <f t="shared" si="0"/>
        <v>"Endémico",</v>
      </c>
      <c r="J9" t="str">
        <f t="shared" si="1"/>
        <v>"Endémico",</v>
      </c>
      <c r="L9" t="s">
        <v>48</v>
      </c>
    </row>
    <row r="10" spans="3:13" x14ac:dyDescent="0.3">
      <c r="C10" t="str">
        <f t="shared" si="0"/>
        <v>"Categoría",</v>
      </c>
      <c r="J10" t="str">
        <f t="shared" si="1"/>
        <v>"Categoría",</v>
      </c>
      <c r="L10" t="s">
        <v>49</v>
      </c>
    </row>
    <row r="11" spans="3:13" x14ac:dyDescent="0.3">
      <c r="C11" t="str">
        <f t="shared" si="0"/>
        <v>"FUTURO_Tabla_TIF",</v>
      </c>
      <c r="J11" t="str">
        <f t="shared" si="1"/>
        <v>"FUTURO_Tabla_TIF",</v>
      </c>
      <c r="L11" t="s">
        <v>46</v>
      </c>
      <c r="M11" t="str">
        <f>+"(temp."&amp;J11</f>
        <v>(temp."FUTURO_Tabla_TIF",</v>
      </c>
    </row>
    <row r="12" spans="3:13" x14ac:dyDescent="0.3">
      <c r="C12" t="str">
        <f t="shared" si="0"/>
        <v>"HISTÓRICO_Tabla_TIF"</v>
      </c>
      <c r="J12" t="str">
        <f>+""""&amp;L12&amp;""""</f>
        <v>"HISTÓRICO_Tabla_TIF"</v>
      </c>
      <c r="L12" t="s">
        <v>47</v>
      </c>
      <c r="M12" t="str">
        <f>+"temp."&amp;J12&amp;")"</f>
        <v>temp."HISTÓRICO_Tabla_TIF")</v>
      </c>
    </row>
    <row r="13" spans="3:13" x14ac:dyDescent="0.3">
      <c r="C13" t="str">
        <f>+"FROM "&amp;J13</f>
        <v>FROM "Códigos Especies"</v>
      </c>
      <c r="J13" t="str">
        <f>+""""&amp;L13&amp;""""</f>
        <v>"Códigos Especies"</v>
      </c>
      <c r="L13" t="s">
        <v>50</v>
      </c>
    </row>
    <row r="14" spans="3:13" x14ac:dyDescent="0.3">
      <c r="C14" t="s">
        <v>1</v>
      </c>
    </row>
    <row r="15" spans="3:13" x14ac:dyDescent="0.3">
      <c r="C15" t="s">
        <v>2</v>
      </c>
    </row>
    <row r="16" spans="3:13" x14ac:dyDescent="0.3">
      <c r="C16" t="str">
        <f>+C22&amp;M11&amp;M12</f>
        <v>("Código" FOR "Variable"  in (temp."FUTURO_Tabla_TIF",temp."HISTÓRICO_Tabla_TIF")</v>
      </c>
    </row>
    <row r="17" spans="3:3" x14ac:dyDescent="0.3">
      <c r="C17" t="s">
        <v>4</v>
      </c>
    </row>
    <row r="22" spans="3:3" x14ac:dyDescent="0.3">
      <c r="C22" s="1" t="s">
        <v>51</v>
      </c>
    </row>
    <row r="23" spans="3:3" x14ac:dyDescent="0.3">
      <c r="C23" t="s">
        <v>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4943-6ADD-40F7-BFA2-89EF73C0CF2F}">
  <dimension ref="C1:P176"/>
  <sheetViews>
    <sheetView topLeftCell="B4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11</v>
      </c>
    </row>
    <row r="7" spans="3:16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6" x14ac:dyDescent="0.3">
      <c r="C12" t="str">
        <f t="shared" si="0"/>
        <v>"Arbu_A57",</v>
      </c>
      <c r="J12" t="str">
        <f t="shared" si="1"/>
        <v>"Arbu_A57",</v>
      </c>
      <c r="L12" t="s">
        <v>493</v>
      </c>
      <c r="M12" t="str">
        <f>+"(temp."&amp;J12</f>
        <v>(temp."Arbu_A57",</v>
      </c>
    </row>
    <row r="13" spans="3:16" x14ac:dyDescent="0.3">
      <c r="C13" t="str">
        <f t="shared" si="0"/>
        <v>"Arbu_B57",</v>
      </c>
      <c r="J13" t="str">
        <f t="shared" si="1"/>
        <v>"Arbu_B57",</v>
      </c>
      <c r="L13" t="s">
        <v>494</v>
      </c>
      <c r="M13" t="str">
        <f t="shared" ref="M13:M25" si="2">+"temp."&amp;J13</f>
        <v>temp."Arbu_B57",</v>
      </c>
    </row>
    <row r="14" spans="3:16" x14ac:dyDescent="0.3">
      <c r="C14" t="str">
        <f t="shared" si="0"/>
        <v>"Arbu_A58",</v>
      </c>
      <c r="J14" t="str">
        <f t="shared" si="1"/>
        <v>"Arbu_A58",</v>
      </c>
      <c r="L14" t="s">
        <v>495</v>
      </c>
      <c r="M14" t="str">
        <f t="shared" si="2"/>
        <v>temp."Arbu_A58",</v>
      </c>
    </row>
    <row r="15" spans="3:16" x14ac:dyDescent="0.3">
      <c r="C15" t="str">
        <f t="shared" si="0"/>
        <v>"Arbu_B58",</v>
      </c>
      <c r="J15" t="str">
        <f t="shared" si="1"/>
        <v>"Arbu_B58",</v>
      </c>
      <c r="L15" t="s">
        <v>496</v>
      </c>
      <c r="M15" t="str">
        <f t="shared" si="2"/>
        <v>temp."Arbu_B58",</v>
      </c>
    </row>
    <row r="16" spans="3:16" x14ac:dyDescent="0.3">
      <c r="C16" t="str">
        <f t="shared" si="0"/>
        <v>"Arbu_A59",</v>
      </c>
      <c r="J16" t="str">
        <f t="shared" si="1"/>
        <v>"Arbu_A59",</v>
      </c>
      <c r="L16" t="s">
        <v>497</v>
      </c>
      <c r="M16" t="str">
        <f t="shared" si="2"/>
        <v>temp."Arbu_A59",</v>
      </c>
    </row>
    <row r="17" spans="3:13" x14ac:dyDescent="0.3">
      <c r="C17" t="str">
        <f t="shared" si="0"/>
        <v>"Arbu_B59",</v>
      </c>
      <c r="J17" t="str">
        <f t="shared" si="1"/>
        <v>"Arbu_B59",</v>
      </c>
      <c r="L17" t="s">
        <v>498</v>
      </c>
      <c r="M17" t="str">
        <f t="shared" si="2"/>
        <v>temp."Arbu_B59",</v>
      </c>
    </row>
    <row r="18" spans="3:13" x14ac:dyDescent="0.3">
      <c r="C18" t="str">
        <f t="shared" si="0"/>
        <v>"Arbu_A60",</v>
      </c>
      <c r="J18" t="str">
        <f t="shared" si="1"/>
        <v>"Arbu_A60",</v>
      </c>
      <c r="L18" t="s">
        <v>499</v>
      </c>
      <c r="M18" t="str">
        <f t="shared" si="2"/>
        <v>temp."Arbu_A60",</v>
      </c>
    </row>
    <row r="19" spans="3:13" x14ac:dyDescent="0.3">
      <c r="C19" t="str">
        <f t="shared" si="0"/>
        <v>"Arbu_B60",</v>
      </c>
      <c r="J19" t="str">
        <f t="shared" si="1"/>
        <v>"Arbu_B60",</v>
      </c>
      <c r="L19" t="s">
        <v>500</v>
      </c>
      <c r="M19" t="str">
        <f t="shared" si="2"/>
        <v>temp."Arbu_B60",</v>
      </c>
    </row>
    <row r="20" spans="3:13" x14ac:dyDescent="0.3">
      <c r="C20" t="str">
        <f t="shared" si="0"/>
        <v>"Arbu_A61",</v>
      </c>
      <c r="J20" t="str">
        <f t="shared" si="1"/>
        <v>"Arbu_A61",</v>
      </c>
      <c r="L20" t="s">
        <v>501</v>
      </c>
      <c r="M20" t="str">
        <f t="shared" si="2"/>
        <v>temp."Arbu_A61",</v>
      </c>
    </row>
    <row r="21" spans="3:13" x14ac:dyDescent="0.3">
      <c r="C21" t="str">
        <f t="shared" si="0"/>
        <v>"Arbu_B61",</v>
      </c>
      <c r="J21" t="str">
        <f t="shared" si="1"/>
        <v>"Arbu_B61",</v>
      </c>
      <c r="L21" t="s">
        <v>502</v>
      </c>
      <c r="M21" t="str">
        <f t="shared" si="2"/>
        <v>temp."Arbu_B61",</v>
      </c>
    </row>
    <row r="22" spans="3:13" x14ac:dyDescent="0.3">
      <c r="C22" t="str">
        <f t="shared" si="0"/>
        <v>"Arbu_A62",</v>
      </c>
      <c r="J22" t="str">
        <f t="shared" si="1"/>
        <v>"Arbu_A62",</v>
      </c>
      <c r="L22" t="s">
        <v>503</v>
      </c>
      <c r="M22" t="str">
        <f t="shared" si="2"/>
        <v>temp."Arbu_A62",</v>
      </c>
    </row>
    <row r="23" spans="3:13" x14ac:dyDescent="0.3">
      <c r="C23" t="str">
        <f t="shared" si="0"/>
        <v>"Arbu_B62",</v>
      </c>
      <c r="J23" t="str">
        <f t="shared" si="1"/>
        <v>"Arbu_B62",</v>
      </c>
      <c r="L23" t="s">
        <v>504</v>
      </c>
      <c r="M23" t="str">
        <f t="shared" si="2"/>
        <v>temp."Arbu_B62",</v>
      </c>
    </row>
    <row r="24" spans="3:13" x14ac:dyDescent="0.3">
      <c r="C24" t="str">
        <f t="shared" si="0"/>
        <v>"Arbu_A63",</v>
      </c>
      <c r="J24" t="str">
        <f t="shared" si="1"/>
        <v>"Arbu_A63",</v>
      </c>
      <c r="L24" t="s">
        <v>505</v>
      </c>
      <c r="M24" t="str">
        <f t="shared" si="2"/>
        <v>temp."Arbu_A63",</v>
      </c>
    </row>
    <row r="25" spans="3:13" x14ac:dyDescent="0.3">
      <c r="C25" t="str">
        <f t="shared" si="0"/>
        <v>"Arbu_B63"</v>
      </c>
      <c r="J25" t="str">
        <f>+""""&amp;L25&amp;""""</f>
        <v>"Arbu_B63"</v>
      </c>
      <c r="L25" t="s">
        <v>506</v>
      </c>
      <c r="M25" t="str">
        <f>+"temp."&amp;J25&amp;")"</f>
        <v>temp."Arbu_B63")</v>
      </c>
    </row>
    <row r="26" spans="3:13" x14ac:dyDescent="0.3">
      <c r="C26" t="str">
        <f>+"FROM "&amp;J26</f>
        <v>FROM "Arbustivo 1"</v>
      </c>
      <c r="J26" t="str">
        <f>+""""&amp;L26&amp;""""</f>
        <v>"Arbustivo 1"</v>
      </c>
      <c r="L26" t="s">
        <v>380</v>
      </c>
    </row>
    <row r="27" spans="3:13" x14ac:dyDescent="0.3">
      <c r="C27" t="s">
        <v>1</v>
      </c>
    </row>
    <row r="28" spans="3:13" x14ac:dyDescent="0.3">
      <c r="C28" t="s">
        <v>2</v>
      </c>
    </row>
    <row r="29" spans="3:13" x14ac:dyDescent="0.3">
      <c r="C29" t="str">
        <f>+C35&amp;M12&amp;M13&amp;M14&amp;M15&amp;M16&amp;M17&amp;M18&amp;M19&amp;M20&amp;M21&amp;M22&amp;M23&amp;M24&amp;M25</f>
        <v>("Valor" FOR "Especie"  in (temp."Arbu_A57",temp."Arbu_B57",temp."Arbu_A58",temp."Arbu_B58",temp."Arbu_A59",temp."Arbu_B59",temp."Arbu_A60",temp."Arbu_B60",temp."Arbu_A61",temp."Arbu_B61",temp."Arbu_A62",temp."Arbu_B62",temp."Arbu_A63",temp."Arbu_B63")</v>
      </c>
    </row>
    <row r="30" spans="3:13" x14ac:dyDescent="0.3">
      <c r="C30" t="s">
        <v>4</v>
      </c>
    </row>
    <row r="35" spans="3:3" x14ac:dyDescent="0.3">
      <c r="C35" s="1" t="s">
        <v>37</v>
      </c>
    </row>
    <row r="36" spans="3:3" x14ac:dyDescent="0.3">
      <c r="C36" t="s">
        <v>3</v>
      </c>
    </row>
    <row r="119" spans="16:16" x14ac:dyDescent="0.3">
      <c r="P119" t="s">
        <v>493</v>
      </c>
    </row>
    <row r="120" spans="16:16" x14ac:dyDescent="0.3">
      <c r="P120" t="s">
        <v>494</v>
      </c>
    </row>
    <row r="121" spans="16:16" x14ac:dyDescent="0.3">
      <c r="P121" t="s">
        <v>495</v>
      </c>
    </row>
    <row r="122" spans="16:16" x14ac:dyDescent="0.3">
      <c r="P122" t="s">
        <v>496</v>
      </c>
    </row>
    <row r="123" spans="16:16" x14ac:dyDescent="0.3">
      <c r="P123" t="s">
        <v>497</v>
      </c>
    </row>
    <row r="124" spans="16:16" x14ac:dyDescent="0.3">
      <c r="P124" t="s">
        <v>498</v>
      </c>
    </row>
    <row r="125" spans="16:16" x14ac:dyDescent="0.3">
      <c r="P125" t="s">
        <v>499</v>
      </c>
    </row>
    <row r="126" spans="16:16" x14ac:dyDescent="0.3">
      <c r="P126" t="s">
        <v>500</v>
      </c>
    </row>
    <row r="127" spans="16:16" x14ac:dyDescent="0.3">
      <c r="P127" t="s">
        <v>501</v>
      </c>
    </row>
    <row r="128" spans="16:16" x14ac:dyDescent="0.3">
      <c r="P128" t="s">
        <v>502</v>
      </c>
    </row>
    <row r="129" spans="16:16" x14ac:dyDescent="0.3">
      <c r="P129" t="s">
        <v>503</v>
      </c>
    </row>
    <row r="130" spans="16:16" x14ac:dyDescent="0.3">
      <c r="P130" t="s">
        <v>504</v>
      </c>
    </row>
    <row r="131" spans="16:16" x14ac:dyDescent="0.3">
      <c r="P131" t="s">
        <v>505</v>
      </c>
    </row>
    <row r="132" spans="16:16" x14ac:dyDescent="0.3">
      <c r="P132" t="s">
        <v>506</v>
      </c>
    </row>
    <row r="133" spans="16:16" x14ac:dyDescent="0.3">
      <c r="P133" t="s">
        <v>507</v>
      </c>
    </row>
    <row r="134" spans="16:16" x14ac:dyDescent="0.3">
      <c r="P134" t="s">
        <v>508</v>
      </c>
    </row>
    <row r="135" spans="16:16" x14ac:dyDescent="0.3">
      <c r="P135" t="s">
        <v>509</v>
      </c>
    </row>
    <row r="136" spans="16:16" x14ac:dyDescent="0.3">
      <c r="P136" t="s">
        <v>510</v>
      </c>
    </row>
    <row r="137" spans="16:16" x14ac:dyDescent="0.3">
      <c r="P137" t="s">
        <v>511</v>
      </c>
    </row>
    <row r="138" spans="16:16" x14ac:dyDescent="0.3">
      <c r="P138" t="s">
        <v>512</v>
      </c>
    </row>
    <row r="139" spans="16:16" x14ac:dyDescent="0.3">
      <c r="P139" t="s">
        <v>513</v>
      </c>
    </row>
    <row r="140" spans="16:16" x14ac:dyDescent="0.3">
      <c r="P140" t="s">
        <v>514</v>
      </c>
    </row>
    <row r="141" spans="16:16" x14ac:dyDescent="0.3">
      <c r="P141" t="s">
        <v>515</v>
      </c>
    </row>
    <row r="142" spans="16:16" x14ac:dyDescent="0.3">
      <c r="P142" t="s">
        <v>516</v>
      </c>
    </row>
    <row r="143" spans="16:16" x14ac:dyDescent="0.3">
      <c r="P143" t="s">
        <v>517</v>
      </c>
    </row>
    <row r="144" spans="16:16" x14ac:dyDescent="0.3">
      <c r="P144" t="s">
        <v>518</v>
      </c>
    </row>
    <row r="145" spans="16:16" x14ac:dyDescent="0.3">
      <c r="P145" t="s">
        <v>519</v>
      </c>
    </row>
    <row r="146" spans="16:16" x14ac:dyDescent="0.3">
      <c r="P146" t="s">
        <v>520</v>
      </c>
    </row>
    <row r="147" spans="16:16" x14ac:dyDescent="0.3">
      <c r="P147" t="s">
        <v>521</v>
      </c>
    </row>
    <row r="148" spans="16:16" x14ac:dyDescent="0.3">
      <c r="P148" t="s">
        <v>522</v>
      </c>
    </row>
    <row r="149" spans="16:16" x14ac:dyDescent="0.3">
      <c r="P149" t="s">
        <v>523</v>
      </c>
    </row>
    <row r="150" spans="16:16" x14ac:dyDescent="0.3">
      <c r="P150" t="s">
        <v>524</v>
      </c>
    </row>
    <row r="151" spans="16:16" x14ac:dyDescent="0.3">
      <c r="P151" t="s">
        <v>525</v>
      </c>
    </row>
    <row r="152" spans="16:16" x14ac:dyDescent="0.3">
      <c r="P152" t="s">
        <v>526</v>
      </c>
    </row>
    <row r="153" spans="16:16" x14ac:dyDescent="0.3">
      <c r="P153" t="s">
        <v>527</v>
      </c>
    </row>
    <row r="154" spans="16:16" x14ac:dyDescent="0.3">
      <c r="P154" t="s">
        <v>528</v>
      </c>
    </row>
    <row r="155" spans="16:16" x14ac:dyDescent="0.3">
      <c r="P155" t="s">
        <v>529</v>
      </c>
    </row>
    <row r="156" spans="16:16" x14ac:dyDescent="0.3">
      <c r="P156" t="s">
        <v>530</v>
      </c>
    </row>
    <row r="157" spans="16:16" x14ac:dyDescent="0.3">
      <c r="P157" t="s">
        <v>531</v>
      </c>
    </row>
    <row r="158" spans="16:16" x14ac:dyDescent="0.3">
      <c r="P158" t="s">
        <v>532</v>
      </c>
    </row>
    <row r="159" spans="16:16" x14ac:dyDescent="0.3">
      <c r="P159" t="s">
        <v>533</v>
      </c>
    </row>
    <row r="160" spans="16:16" x14ac:dyDescent="0.3">
      <c r="P160" t="s">
        <v>534</v>
      </c>
    </row>
    <row r="161" spans="16:16" x14ac:dyDescent="0.3">
      <c r="P161" t="s">
        <v>535</v>
      </c>
    </row>
    <row r="162" spans="16:16" x14ac:dyDescent="0.3">
      <c r="P162" t="s">
        <v>536</v>
      </c>
    </row>
    <row r="163" spans="16:16" x14ac:dyDescent="0.3">
      <c r="P163" t="s">
        <v>537</v>
      </c>
    </row>
    <row r="164" spans="16:16" x14ac:dyDescent="0.3">
      <c r="P164" t="s">
        <v>538</v>
      </c>
    </row>
    <row r="165" spans="16:16" x14ac:dyDescent="0.3">
      <c r="P165" t="s">
        <v>539</v>
      </c>
    </row>
    <row r="166" spans="16:16" x14ac:dyDescent="0.3">
      <c r="P166" t="s">
        <v>540</v>
      </c>
    </row>
    <row r="167" spans="16:16" x14ac:dyDescent="0.3">
      <c r="P167" t="s">
        <v>541</v>
      </c>
    </row>
    <row r="168" spans="16:16" x14ac:dyDescent="0.3">
      <c r="P168" t="s">
        <v>542</v>
      </c>
    </row>
    <row r="169" spans="16:16" x14ac:dyDescent="0.3">
      <c r="P169" t="s">
        <v>543</v>
      </c>
    </row>
    <row r="170" spans="16:16" x14ac:dyDescent="0.3">
      <c r="P170" t="s">
        <v>544</v>
      </c>
    </row>
    <row r="171" spans="16:16" x14ac:dyDescent="0.3">
      <c r="P171" t="s">
        <v>545</v>
      </c>
    </row>
    <row r="172" spans="16:16" x14ac:dyDescent="0.3">
      <c r="P172" t="s">
        <v>546</v>
      </c>
    </row>
    <row r="173" spans="16:16" x14ac:dyDescent="0.3">
      <c r="P173" t="s">
        <v>547</v>
      </c>
    </row>
    <row r="174" spans="16:16" x14ac:dyDescent="0.3">
      <c r="P174" t="s">
        <v>548</v>
      </c>
    </row>
    <row r="175" spans="16:16" x14ac:dyDescent="0.3">
      <c r="P175" t="s">
        <v>549</v>
      </c>
    </row>
    <row r="176" spans="16:16" x14ac:dyDescent="0.3">
      <c r="P176" t="s">
        <v>550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9CBB-C7FC-4BD3-ABA3-7C47B77D133B}">
  <dimension ref="C1:P176"/>
  <sheetViews>
    <sheetView topLeftCell="B5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11</v>
      </c>
    </row>
    <row r="7" spans="3:16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6" x14ac:dyDescent="0.3">
      <c r="C12" t="str">
        <f t="shared" si="0"/>
        <v>"Arbu_A64",</v>
      </c>
      <c r="J12" t="str">
        <f t="shared" si="1"/>
        <v>"Arbu_A64",</v>
      </c>
      <c r="L12" t="s">
        <v>507</v>
      </c>
      <c r="M12" t="str">
        <f>+"(temp."&amp;J12</f>
        <v>(temp."Arbu_A64",</v>
      </c>
    </row>
    <row r="13" spans="3:16" x14ac:dyDescent="0.3">
      <c r="C13" t="str">
        <f t="shared" si="0"/>
        <v>"Arbu_B64",</v>
      </c>
      <c r="J13" t="str">
        <f t="shared" si="1"/>
        <v>"Arbu_B64",</v>
      </c>
      <c r="L13" t="s">
        <v>508</v>
      </c>
      <c r="M13" t="str">
        <f t="shared" ref="M13:M25" si="2">+"temp."&amp;J13</f>
        <v>temp."Arbu_B64",</v>
      </c>
    </row>
    <row r="14" spans="3:16" x14ac:dyDescent="0.3">
      <c r="C14" t="str">
        <f t="shared" si="0"/>
        <v>"Arbu_A65",</v>
      </c>
      <c r="J14" t="str">
        <f t="shared" si="1"/>
        <v>"Arbu_A65",</v>
      </c>
      <c r="L14" t="s">
        <v>509</v>
      </c>
      <c r="M14" t="str">
        <f t="shared" si="2"/>
        <v>temp."Arbu_A65",</v>
      </c>
    </row>
    <row r="15" spans="3:16" x14ac:dyDescent="0.3">
      <c r="C15" t="str">
        <f t="shared" si="0"/>
        <v>"Arbu_B65",</v>
      </c>
      <c r="J15" t="str">
        <f t="shared" si="1"/>
        <v>"Arbu_B65",</v>
      </c>
      <c r="L15" t="s">
        <v>510</v>
      </c>
      <c r="M15" t="str">
        <f t="shared" si="2"/>
        <v>temp."Arbu_B65",</v>
      </c>
    </row>
    <row r="16" spans="3:16" x14ac:dyDescent="0.3">
      <c r="C16" t="str">
        <f t="shared" si="0"/>
        <v>"Arbu_A66",</v>
      </c>
      <c r="J16" t="str">
        <f t="shared" si="1"/>
        <v>"Arbu_A66",</v>
      </c>
      <c r="L16" t="s">
        <v>511</v>
      </c>
      <c r="M16" t="str">
        <f t="shared" si="2"/>
        <v>temp."Arbu_A66",</v>
      </c>
    </row>
    <row r="17" spans="3:13" x14ac:dyDescent="0.3">
      <c r="C17" t="str">
        <f t="shared" si="0"/>
        <v>"Arbu_B66",</v>
      </c>
      <c r="J17" t="str">
        <f t="shared" si="1"/>
        <v>"Arbu_B66",</v>
      </c>
      <c r="L17" t="s">
        <v>512</v>
      </c>
      <c r="M17" t="str">
        <f t="shared" si="2"/>
        <v>temp."Arbu_B66",</v>
      </c>
    </row>
    <row r="18" spans="3:13" x14ac:dyDescent="0.3">
      <c r="C18" t="str">
        <f t="shared" si="0"/>
        <v>"Arbu_A67",</v>
      </c>
      <c r="J18" t="str">
        <f t="shared" si="1"/>
        <v>"Arbu_A67",</v>
      </c>
      <c r="L18" t="s">
        <v>513</v>
      </c>
      <c r="M18" t="str">
        <f t="shared" si="2"/>
        <v>temp."Arbu_A67",</v>
      </c>
    </row>
    <row r="19" spans="3:13" x14ac:dyDescent="0.3">
      <c r="C19" t="str">
        <f t="shared" si="0"/>
        <v>"Arbu_B67",</v>
      </c>
      <c r="J19" t="str">
        <f t="shared" si="1"/>
        <v>"Arbu_B67",</v>
      </c>
      <c r="L19" t="s">
        <v>514</v>
      </c>
      <c r="M19" t="str">
        <f t="shared" si="2"/>
        <v>temp."Arbu_B67",</v>
      </c>
    </row>
    <row r="20" spans="3:13" x14ac:dyDescent="0.3">
      <c r="C20" t="str">
        <f t="shared" si="0"/>
        <v>"Arbu_A68",</v>
      </c>
      <c r="J20" t="str">
        <f t="shared" si="1"/>
        <v>"Arbu_A68",</v>
      </c>
      <c r="L20" t="s">
        <v>515</v>
      </c>
      <c r="M20" t="str">
        <f t="shared" si="2"/>
        <v>temp."Arbu_A68",</v>
      </c>
    </row>
    <row r="21" spans="3:13" x14ac:dyDescent="0.3">
      <c r="C21" t="str">
        <f t="shared" si="0"/>
        <v>"Arbu_B68",</v>
      </c>
      <c r="J21" t="str">
        <f t="shared" si="1"/>
        <v>"Arbu_B68",</v>
      </c>
      <c r="L21" t="s">
        <v>516</v>
      </c>
      <c r="M21" t="str">
        <f t="shared" si="2"/>
        <v>temp."Arbu_B68",</v>
      </c>
    </row>
    <row r="22" spans="3:13" x14ac:dyDescent="0.3">
      <c r="C22" t="str">
        <f t="shared" si="0"/>
        <v>"Arbu_A69",</v>
      </c>
      <c r="J22" t="str">
        <f t="shared" si="1"/>
        <v>"Arbu_A69",</v>
      </c>
      <c r="L22" t="s">
        <v>517</v>
      </c>
      <c r="M22" t="str">
        <f t="shared" si="2"/>
        <v>temp."Arbu_A69",</v>
      </c>
    </row>
    <row r="23" spans="3:13" x14ac:dyDescent="0.3">
      <c r="C23" t="str">
        <f t="shared" si="0"/>
        <v>"Arbu_B69",</v>
      </c>
      <c r="J23" t="str">
        <f t="shared" si="1"/>
        <v>"Arbu_B69",</v>
      </c>
      <c r="L23" t="s">
        <v>518</v>
      </c>
      <c r="M23" t="str">
        <f t="shared" si="2"/>
        <v>temp."Arbu_B69",</v>
      </c>
    </row>
    <row r="24" spans="3:13" x14ac:dyDescent="0.3">
      <c r="C24" t="str">
        <f t="shared" si="0"/>
        <v>"Arbu_A70",</v>
      </c>
      <c r="J24" t="str">
        <f t="shared" si="1"/>
        <v>"Arbu_A70",</v>
      </c>
      <c r="L24" t="s">
        <v>519</v>
      </c>
      <c r="M24" t="str">
        <f t="shared" si="2"/>
        <v>temp."Arbu_A70",</v>
      </c>
    </row>
    <row r="25" spans="3:13" x14ac:dyDescent="0.3">
      <c r="C25" t="str">
        <f t="shared" si="0"/>
        <v>"Arbu_B70"</v>
      </c>
      <c r="J25" t="str">
        <f>+""""&amp;L25&amp;""""</f>
        <v>"Arbu_B70"</v>
      </c>
      <c r="L25" t="s">
        <v>520</v>
      </c>
      <c r="M25" t="str">
        <f>+"temp."&amp;J25&amp;")"</f>
        <v>temp."Arbu_B70")</v>
      </c>
    </row>
    <row r="26" spans="3:13" x14ac:dyDescent="0.3">
      <c r="C26" t="str">
        <f>+"FROM "&amp;J26</f>
        <v>FROM "Arbustivo 1"</v>
      </c>
      <c r="J26" t="str">
        <f>+""""&amp;L26&amp;""""</f>
        <v>"Arbustivo 1"</v>
      </c>
      <c r="L26" t="s">
        <v>380</v>
      </c>
    </row>
    <row r="27" spans="3:13" x14ac:dyDescent="0.3">
      <c r="C27" t="s">
        <v>1</v>
      </c>
    </row>
    <row r="28" spans="3:13" x14ac:dyDescent="0.3">
      <c r="C28" t="s">
        <v>2</v>
      </c>
    </row>
    <row r="29" spans="3:13" x14ac:dyDescent="0.3">
      <c r="C29" t="str">
        <f>+C35&amp;M12&amp;M13&amp;M14&amp;M15&amp;M16&amp;M17&amp;M18&amp;M19&amp;M20&amp;M21&amp;M22&amp;M23&amp;M24&amp;M25</f>
        <v>("Valor" FOR "Especie"  in (temp."Arbu_A64",temp."Arbu_B64",temp."Arbu_A65",temp."Arbu_B65",temp."Arbu_A66",temp."Arbu_B66",temp."Arbu_A67",temp."Arbu_B67",temp."Arbu_A68",temp."Arbu_B68",temp."Arbu_A69",temp."Arbu_B69",temp."Arbu_A70",temp."Arbu_B70")</v>
      </c>
    </row>
    <row r="30" spans="3:13" x14ac:dyDescent="0.3">
      <c r="C30" t="s">
        <v>4</v>
      </c>
    </row>
    <row r="35" spans="3:3" x14ac:dyDescent="0.3">
      <c r="C35" s="1" t="s">
        <v>37</v>
      </c>
    </row>
    <row r="36" spans="3:3" x14ac:dyDescent="0.3">
      <c r="C36" t="s">
        <v>3</v>
      </c>
    </row>
    <row r="133" spans="16:16" x14ac:dyDescent="0.3">
      <c r="P133" t="s">
        <v>507</v>
      </c>
    </row>
    <row r="134" spans="16:16" x14ac:dyDescent="0.3">
      <c r="P134" t="s">
        <v>508</v>
      </c>
    </row>
    <row r="135" spans="16:16" x14ac:dyDescent="0.3">
      <c r="P135" t="s">
        <v>509</v>
      </c>
    </row>
    <row r="136" spans="16:16" x14ac:dyDescent="0.3">
      <c r="P136" t="s">
        <v>510</v>
      </c>
    </row>
    <row r="137" spans="16:16" x14ac:dyDescent="0.3">
      <c r="P137" t="s">
        <v>511</v>
      </c>
    </row>
    <row r="138" spans="16:16" x14ac:dyDescent="0.3">
      <c r="P138" t="s">
        <v>512</v>
      </c>
    </row>
    <row r="139" spans="16:16" x14ac:dyDescent="0.3">
      <c r="P139" t="s">
        <v>513</v>
      </c>
    </row>
    <row r="140" spans="16:16" x14ac:dyDescent="0.3">
      <c r="P140" t="s">
        <v>514</v>
      </c>
    </row>
    <row r="141" spans="16:16" x14ac:dyDescent="0.3">
      <c r="P141" t="s">
        <v>515</v>
      </c>
    </row>
    <row r="142" spans="16:16" x14ac:dyDescent="0.3">
      <c r="P142" t="s">
        <v>516</v>
      </c>
    </row>
    <row r="143" spans="16:16" x14ac:dyDescent="0.3">
      <c r="P143" t="s">
        <v>517</v>
      </c>
    </row>
    <row r="144" spans="16:16" x14ac:dyDescent="0.3">
      <c r="P144" t="s">
        <v>518</v>
      </c>
    </row>
    <row r="145" spans="16:16" x14ac:dyDescent="0.3">
      <c r="P145" t="s">
        <v>519</v>
      </c>
    </row>
    <row r="146" spans="16:16" x14ac:dyDescent="0.3">
      <c r="P146" t="s">
        <v>520</v>
      </c>
    </row>
    <row r="147" spans="16:16" x14ac:dyDescent="0.3">
      <c r="P147" t="s">
        <v>521</v>
      </c>
    </row>
    <row r="148" spans="16:16" x14ac:dyDescent="0.3">
      <c r="P148" t="s">
        <v>522</v>
      </c>
    </row>
    <row r="149" spans="16:16" x14ac:dyDescent="0.3">
      <c r="P149" t="s">
        <v>523</v>
      </c>
    </row>
    <row r="150" spans="16:16" x14ac:dyDescent="0.3">
      <c r="P150" t="s">
        <v>524</v>
      </c>
    </row>
    <row r="151" spans="16:16" x14ac:dyDescent="0.3">
      <c r="P151" t="s">
        <v>525</v>
      </c>
    </row>
    <row r="152" spans="16:16" x14ac:dyDescent="0.3">
      <c r="P152" t="s">
        <v>526</v>
      </c>
    </row>
    <row r="153" spans="16:16" x14ac:dyDescent="0.3">
      <c r="P153" t="s">
        <v>527</v>
      </c>
    </row>
    <row r="154" spans="16:16" x14ac:dyDescent="0.3">
      <c r="P154" t="s">
        <v>528</v>
      </c>
    </row>
    <row r="155" spans="16:16" x14ac:dyDescent="0.3">
      <c r="P155" t="s">
        <v>529</v>
      </c>
    </row>
    <row r="156" spans="16:16" x14ac:dyDescent="0.3">
      <c r="P156" t="s">
        <v>530</v>
      </c>
    </row>
    <row r="157" spans="16:16" x14ac:dyDescent="0.3">
      <c r="P157" t="s">
        <v>531</v>
      </c>
    </row>
    <row r="158" spans="16:16" x14ac:dyDescent="0.3">
      <c r="P158" t="s">
        <v>532</v>
      </c>
    </row>
    <row r="159" spans="16:16" x14ac:dyDescent="0.3">
      <c r="P159" t="s">
        <v>533</v>
      </c>
    </row>
    <row r="160" spans="16:16" x14ac:dyDescent="0.3">
      <c r="P160" t="s">
        <v>534</v>
      </c>
    </row>
    <row r="161" spans="16:16" x14ac:dyDescent="0.3">
      <c r="P161" t="s">
        <v>535</v>
      </c>
    </row>
    <row r="162" spans="16:16" x14ac:dyDescent="0.3">
      <c r="P162" t="s">
        <v>536</v>
      </c>
    </row>
    <row r="163" spans="16:16" x14ac:dyDescent="0.3">
      <c r="P163" t="s">
        <v>537</v>
      </c>
    </row>
    <row r="164" spans="16:16" x14ac:dyDescent="0.3">
      <c r="P164" t="s">
        <v>538</v>
      </c>
    </row>
    <row r="165" spans="16:16" x14ac:dyDescent="0.3">
      <c r="P165" t="s">
        <v>539</v>
      </c>
    </row>
    <row r="166" spans="16:16" x14ac:dyDescent="0.3">
      <c r="P166" t="s">
        <v>540</v>
      </c>
    </row>
    <row r="167" spans="16:16" x14ac:dyDescent="0.3">
      <c r="P167" t="s">
        <v>541</v>
      </c>
    </row>
    <row r="168" spans="16:16" x14ac:dyDescent="0.3">
      <c r="P168" t="s">
        <v>542</v>
      </c>
    </row>
    <row r="169" spans="16:16" x14ac:dyDescent="0.3">
      <c r="P169" t="s">
        <v>543</v>
      </c>
    </row>
    <row r="170" spans="16:16" x14ac:dyDescent="0.3">
      <c r="P170" t="s">
        <v>544</v>
      </c>
    </row>
    <row r="171" spans="16:16" x14ac:dyDescent="0.3">
      <c r="P171" t="s">
        <v>545</v>
      </c>
    </row>
    <row r="172" spans="16:16" x14ac:dyDescent="0.3">
      <c r="P172" t="s">
        <v>546</v>
      </c>
    </row>
    <row r="173" spans="16:16" x14ac:dyDescent="0.3">
      <c r="P173" t="s">
        <v>547</v>
      </c>
    </row>
    <row r="174" spans="16:16" x14ac:dyDescent="0.3">
      <c r="P174" t="s">
        <v>548</v>
      </c>
    </row>
    <row r="175" spans="16:16" x14ac:dyDescent="0.3">
      <c r="P175" t="s">
        <v>549</v>
      </c>
    </row>
    <row r="176" spans="16:16" x14ac:dyDescent="0.3">
      <c r="P176" t="s">
        <v>550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905-9224-4033-854C-F05FAD70A40B}">
  <dimension ref="C1:P176"/>
  <sheetViews>
    <sheetView topLeftCell="B5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11</v>
      </c>
    </row>
    <row r="7" spans="3:16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6" x14ac:dyDescent="0.3">
      <c r="C12" t="str">
        <f t="shared" si="0"/>
        <v>"Arbu_A71",</v>
      </c>
      <c r="J12" t="str">
        <f t="shared" si="1"/>
        <v>"Arbu_A71",</v>
      </c>
      <c r="L12" t="s">
        <v>521</v>
      </c>
      <c r="M12" t="str">
        <f>+"(temp."&amp;J12</f>
        <v>(temp."Arbu_A71",</v>
      </c>
    </row>
    <row r="13" spans="3:16" x14ac:dyDescent="0.3">
      <c r="C13" t="str">
        <f t="shared" si="0"/>
        <v>"Arbu_B71",</v>
      </c>
      <c r="J13" t="str">
        <f t="shared" si="1"/>
        <v>"Arbu_B71",</v>
      </c>
      <c r="L13" t="s">
        <v>522</v>
      </c>
      <c r="M13" t="str">
        <f t="shared" ref="M13:M25" si="2">+"temp."&amp;J13</f>
        <v>temp."Arbu_B71",</v>
      </c>
    </row>
    <row r="14" spans="3:16" x14ac:dyDescent="0.3">
      <c r="C14" t="str">
        <f t="shared" si="0"/>
        <v>"Arbu_A72",</v>
      </c>
      <c r="J14" t="str">
        <f t="shared" si="1"/>
        <v>"Arbu_A72",</v>
      </c>
      <c r="L14" t="s">
        <v>523</v>
      </c>
      <c r="M14" t="str">
        <f t="shared" si="2"/>
        <v>temp."Arbu_A72",</v>
      </c>
    </row>
    <row r="15" spans="3:16" x14ac:dyDescent="0.3">
      <c r="C15" t="str">
        <f t="shared" si="0"/>
        <v>"Arbu_B72",</v>
      </c>
      <c r="J15" t="str">
        <f t="shared" si="1"/>
        <v>"Arbu_B72",</v>
      </c>
      <c r="L15" t="s">
        <v>524</v>
      </c>
      <c r="M15" t="str">
        <f t="shared" si="2"/>
        <v>temp."Arbu_B72",</v>
      </c>
    </row>
    <row r="16" spans="3:16" x14ac:dyDescent="0.3">
      <c r="C16" t="str">
        <f t="shared" si="0"/>
        <v>"Arbu_A73",</v>
      </c>
      <c r="J16" t="str">
        <f t="shared" si="1"/>
        <v>"Arbu_A73",</v>
      </c>
      <c r="L16" t="s">
        <v>525</v>
      </c>
      <c r="M16" t="str">
        <f t="shared" si="2"/>
        <v>temp."Arbu_A73",</v>
      </c>
    </row>
    <row r="17" spans="3:13" x14ac:dyDescent="0.3">
      <c r="C17" t="str">
        <f t="shared" si="0"/>
        <v>"Arbu_B73",</v>
      </c>
      <c r="J17" t="str">
        <f t="shared" si="1"/>
        <v>"Arbu_B73",</v>
      </c>
      <c r="L17" t="s">
        <v>526</v>
      </c>
      <c r="M17" t="str">
        <f t="shared" si="2"/>
        <v>temp."Arbu_B73",</v>
      </c>
    </row>
    <row r="18" spans="3:13" x14ac:dyDescent="0.3">
      <c r="C18" t="str">
        <f t="shared" si="0"/>
        <v>"Arbu_A74",</v>
      </c>
      <c r="J18" t="str">
        <f t="shared" si="1"/>
        <v>"Arbu_A74",</v>
      </c>
      <c r="L18" t="s">
        <v>527</v>
      </c>
      <c r="M18" t="str">
        <f t="shared" si="2"/>
        <v>temp."Arbu_A74",</v>
      </c>
    </row>
    <row r="19" spans="3:13" x14ac:dyDescent="0.3">
      <c r="C19" t="str">
        <f t="shared" si="0"/>
        <v>"Arbu_B74",</v>
      </c>
      <c r="J19" t="str">
        <f t="shared" si="1"/>
        <v>"Arbu_B74",</v>
      </c>
      <c r="L19" t="s">
        <v>528</v>
      </c>
      <c r="M19" t="str">
        <f t="shared" si="2"/>
        <v>temp."Arbu_B74",</v>
      </c>
    </row>
    <row r="20" spans="3:13" x14ac:dyDescent="0.3">
      <c r="C20" t="str">
        <f t="shared" si="0"/>
        <v>"Arbu_A75",</v>
      </c>
      <c r="J20" t="str">
        <f t="shared" si="1"/>
        <v>"Arbu_A75",</v>
      </c>
      <c r="L20" t="s">
        <v>529</v>
      </c>
      <c r="M20" t="str">
        <f t="shared" si="2"/>
        <v>temp."Arbu_A75",</v>
      </c>
    </row>
    <row r="21" spans="3:13" x14ac:dyDescent="0.3">
      <c r="C21" t="str">
        <f t="shared" si="0"/>
        <v>"Arbu_B75",</v>
      </c>
      <c r="J21" t="str">
        <f t="shared" si="1"/>
        <v>"Arbu_B75",</v>
      </c>
      <c r="L21" t="s">
        <v>530</v>
      </c>
      <c r="M21" t="str">
        <f t="shared" si="2"/>
        <v>temp."Arbu_B75",</v>
      </c>
    </row>
    <row r="22" spans="3:13" x14ac:dyDescent="0.3">
      <c r="C22" t="str">
        <f t="shared" si="0"/>
        <v>"Arbu_A76",</v>
      </c>
      <c r="J22" t="str">
        <f t="shared" si="1"/>
        <v>"Arbu_A76",</v>
      </c>
      <c r="L22" t="s">
        <v>531</v>
      </c>
      <c r="M22" t="str">
        <f t="shared" si="2"/>
        <v>temp."Arbu_A76",</v>
      </c>
    </row>
    <row r="23" spans="3:13" x14ac:dyDescent="0.3">
      <c r="C23" t="str">
        <f t="shared" si="0"/>
        <v>"Arbu_B76",</v>
      </c>
      <c r="J23" t="str">
        <f t="shared" si="1"/>
        <v>"Arbu_B76",</v>
      </c>
      <c r="L23" t="s">
        <v>532</v>
      </c>
      <c r="M23" t="str">
        <f t="shared" si="2"/>
        <v>temp."Arbu_B76",</v>
      </c>
    </row>
    <row r="24" spans="3:13" x14ac:dyDescent="0.3">
      <c r="C24" t="str">
        <f t="shared" si="0"/>
        <v>"Arbu_A77",</v>
      </c>
      <c r="J24" t="str">
        <f t="shared" si="1"/>
        <v>"Arbu_A77",</v>
      </c>
      <c r="L24" t="s">
        <v>533</v>
      </c>
      <c r="M24" t="str">
        <f t="shared" si="2"/>
        <v>temp."Arbu_A77",</v>
      </c>
    </row>
    <row r="25" spans="3:13" x14ac:dyDescent="0.3">
      <c r="C25" t="str">
        <f t="shared" si="0"/>
        <v>"Arbu_B77"</v>
      </c>
      <c r="J25" t="str">
        <f>+""""&amp;L25&amp;""""</f>
        <v>"Arbu_B77"</v>
      </c>
      <c r="L25" t="s">
        <v>534</v>
      </c>
      <c r="M25" t="str">
        <f>+"temp."&amp;J25&amp;")"</f>
        <v>temp."Arbu_B77")</v>
      </c>
    </row>
    <row r="26" spans="3:13" x14ac:dyDescent="0.3">
      <c r="C26" t="str">
        <f>+"FROM "&amp;J26</f>
        <v>FROM "Arbustivo 1"</v>
      </c>
      <c r="J26" t="str">
        <f>+""""&amp;L26&amp;""""</f>
        <v>"Arbustivo 1"</v>
      </c>
      <c r="L26" t="s">
        <v>380</v>
      </c>
    </row>
    <row r="27" spans="3:13" x14ac:dyDescent="0.3">
      <c r="C27" t="s">
        <v>1</v>
      </c>
    </row>
    <row r="28" spans="3:13" x14ac:dyDescent="0.3">
      <c r="C28" t="s">
        <v>2</v>
      </c>
    </row>
    <row r="29" spans="3:13" x14ac:dyDescent="0.3">
      <c r="C29" t="str">
        <f>+C35&amp;M12&amp;M13&amp;M14&amp;M15&amp;M16&amp;M17&amp;M18&amp;M19&amp;M20&amp;M21&amp;M22&amp;M23&amp;M24&amp;M25</f>
        <v>("Valor" FOR "Especie"  in (temp."Arbu_A71",temp."Arbu_B71",temp."Arbu_A72",temp."Arbu_B72",temp."Arbu_A73",temp."Arbu_B73",temp."Arbu_A74",temp."Arbu_B74",temp."Arbu_A75",temp."Arbu_B75",temp."Arbu_A76",temp."Arbu_B76",temp."Arbu_A77",temp."Arbu_B77")</v>
      </c>
    </row>
    <row r="30" spans="3:13" x14ac:dyDescent="0.3">
      <c r="C30" t="s">
        <v>4</v>
      </c>
    </row>
    <row r="35" spans="3:3" x14ac:dyDescent="0.3">
      <c r="C35" s="1" t="s">
        <v>37</v>
      </c>
    </row>
    <row r="36" spans="3:3" x14ac:dyDescent="0.3">
      <c r="C36" t="s">
        <v>3</v>
      </c>
    </row>
    <row r="147" spans="16:16" x14ac:dyDescent="0.3">
      <c r="P147" t="s">
        <v>521</v>
      </c>
    </row>
    <row r="148" spans="16:16" x14ac:dyDescent="0.3">
      <c r="P148" t="s">
        <v>522</v>
      </c>
    </row>
    <row r="149" spans="16:16" x14ac:dyDescent="0.3">
      <c r="P149" t="s">
        <v>523</v>
      </c>
    </row>
    <row r="150" spans="16:16" x14ac:dyDescent="0.3">
      <c r="P150" t="s">
        <v>524</v>
      </c>
    </row>
    <row r="151" spans="16:16" x14ac:dyDescent="0.3">
      <c r="P151" t="s">
        <v>525</v>
      </c>
    </row>
    <row r="152" spans="16:16" x14ac:dyDescent="0.3">
      <c r="P152" t="s">
        <v>526</v>
      </c>
    </row>
    <row r="153" spans="16:16" x14ac:dyDescent="0.3">
      <c r="P153" t="s">
        <v>527</v>
      </c>
    </row>
    <row r="154" spans="16:16" x14ac:dyDescent="0.3">
      <c r="P154" t="s">
        <v>528</v>
      </c>
    </row>
    <row r="155" spans="16:16" x14ac:dyDescent="0.3">
      <c r="P155" t="s">
        <v>529</v>
      </c>
    </row>
    <row r="156" spans="16:16" x14ac:dyDescent="0.3">
      <c r="P156" t="s">
        <v>530</v>
      </c>
    </row>
    <row r="157" spans="16:16" x14ac:dyDescent="0.3">
      <c r="P157" t="s">
        <v>531</v>
      </c>
    </row>
    <row r="158" spans="16:16" x14ac:dyDescent="0.3">
      <c r="P158" t="s">
        <v>532</v>
      </c>
    </row>
    <row r="159" spans="16:16" x14ac:dyDescent="0.3">
      <c r="P159" t="s">
        <v>533</v>
      </c>
    </row>
    <row r="160" spans="16:16" x14ac:dyDescent="0.3">
      <c r="P160" t="s">
        <v>534</v>
      </c>
    </row>
    <row r="161" spans="16:16" x14ac:dyDescent="0.3">
      <c r="P161" t="s">
        <v>535</v>
      </c>
    </row>
    <row r="162" spans="16:16" x14ac:dyDescent="0.3">
      <c r="P162" t="s">
        <v>536</v>
      </c>
    </row>
    <row r="163" spans="16:16" x14ac:dyDescent="0.3">
      <c r="P163" t="s">
        <v>537</v>
      </c>
    </row>
    <row r="164" spans="16:16" x14ac:dyDescent="0.3">
      <c r="P164" t="s">
        <v>538</v>
      </c>
    </row>
    <row r="165" spans="16:16" x14ac:dyDescent="0.3">
      <c r="P165" t="s">
        <v>539</v>
      </c>
    </row>
    <row r="166" spans="16:16" x14ac:dyDescent="0.3">
      <c r="P166" t="s">
        <v>540</v>
      </c>
    </row>
    <row r="167" spans="16:16" x14ac:dyDescent="0.3">
      <c r="P167" t="s">
        <v>541</v>
      </c>
    </row>
    <row r="168" spans="16:16" x14ac:dyDescent="0.3">
      <c r="P168" t="s">
        <v>542</v>
      </c>
    </row>
    <row r="169" spans="16:16" x14ac:dyDescent="0.3">
      <c r="P169" t="s">
        <v>543</v>
      </c>
    </row>
    <row r="170" spans="16:16" x14ac:dyDescent="0.3">
      <c r="P170" t="s">
        <v>544</v>
      </c>
    </row>
    <row r="171" spans="16:16" x14ac:dyDescent="0.3">
      <c r="P171" t="s">
        <v>545</v>
      </c>
    </row>
    <row r="172" spans="16:16" x14ac:dyDescent="0.3">
      <c r="P172" t="s">
        <v>546</v>
      </c>
    </row>
    <row r="173" spans="16:16" x14ac:dyDescent="0.3">
      <c r="P173" t="s">
        <v>547</v>
      </c>
    </row>
    <row r="174" spans="16:16" x14ac:dyDescent="0.3">
      <c r="P174" t="s">
        <v>548</v>
      </c>
    </row>
    <row r="175" spans="16:16" x14ac:dyDescent="0.3">
      <c r="P175" t="s">
        <v>549</v>
      </c>
    </row>
    <row r="176" spans="16:16" x14ac:dyDescent="0.3">
      <c r="P176" t="s">
        <v>550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54E55-C582-4B84-914A-B9A69FC401B4}">
  <dimension ref="C1:P176"/>
  <sheetViews>
    <sheetView topLeftCell="B4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11</v>
      </c>
    </row>
    <row r="7" spans="3:16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6" x14ac:dyDescent="0.3">
      <c r="C12" t="str">
        <f t="shared" si="0"/>
        <v>"Arbu_A78",</v>
      </c>
      <c r="J12" t="str">
        <f t="shared" si="1"/>
        <v>"Arbu_A78",</v>
      </c>
      <c r="L12" t="s">
        <v>535</v>
      </c>
      <c r="M12" t="str">
        <f>+"(temp."&amp;J12</f>
        <v>(temp."Arbu_A78",</v>
      </c>
    </row>
    <row r="13" spans="3:16" x14ac:dyDescent="0.3">
      <c r="C13" t="str">
        <f t="shared" si="0"/>
        <v>"Arbu_B78",</v>
      </c>
      <c r="J13" t="str">
        <f t="shared" si="1"/>
        <v>"Arbu_B78",</v>
      </c>
      <c r="L13" t="s">
        <v>536</v>
      </c>
      <c r="M13" t="str">
        <f t="shared" ref="M13:M25" si="2">+"temp."&amp;J13</f>
        <v>temp."Arbu_B78",</v>
      </c>
    </row>
    <row r="14" spans="3:16" x14ac:dyDescent="0.3">
      <c r="C14" t="str">
        <f t="shared" si="0"/>
        <v>"Arbu_A79",</v>
      </c>
      <c r="J14" t="str">
        <f t="shared" si="1"/>
        <v>"Arbu_A79",</v>
      </c>
      <c r="L14" t="s">
        <v>537</v>
      </c>
      <c r="M14" t="str">
        <f t="shared" si="2"/>
        <v>temp."Arbu_A79",</v>
      </c>
    </row>
    <row r="15" spans="3:16" x14ac:dyDescent="0.3">
      <c r="C15" t="str">
        <f t="shared" si="0"/>
        <v>"Arbu_B79",</v>
      </c>
      <c r="J15" t="str">
        <f t="shared" si="1"/>
        <v>"Arbu_B79",</v>
      </c>
      <c r="L15" t="s">
        <v>538</v>
      </c>
      <c r="M15" t="str">
        <f t="shared" si="2"/>
        <v>temp."Arbu_B79",</v>
      </c>
    </row>
    <row r="16" spans="3:16" x14ac:dyDescent="0.3">
      <c r="C16" t="str">
        <f t="shared" si="0"/>
        <v>"Arbu_A80",</v>
      </c>
      <c r="J16" t="str">
        <f t="shared" si="1"/>
        <v>"Arbu_A80",</v>
      </c>
      <c r="L16" t="s">
        <v>539</v>
      </c>
      <c r="M16" t="str">
        <f t="shared" si="2"/>
        <v>temp."Arbu_A80",</v>
      </c>
    </row>
    <row r="17" spans="3:13" x14ac:dyDescent="0.3">
      <c r="C17" t="str">
        <f t="shared" si="0"/>
        <v>"Arbu_B80",</v>
      </c>
      <c r="J17" t="str">
        <f t="shared" si="1"/>
        <v>"Arbu_B80",</v>
      </c>
      <c r="L17" t="s">
        <v>540</v>
      </c>
      <c r="M17" t="str">
        <f t="shared" si="2"/>
        <v>temp."Arbu_B80",</v>
      </c>
    </row>
    <row r="18" spans="3:13" x14ac:dyDescent="0.3">
      <c r="C18" t="str">
        <f t="shared" si="0"/>
        <v>"Arbu_A81",</v>
      </c>
      <c r="J18" t="str">
        <f t="shared" si="1"/>
        <v>"Arbu_A81",</v>
      </c>
      <c r="L18" t="s">
        <v>541</v>
      </c>
      <c r="M18" t="str">
        <f t="shared" si="2"/>
        <v>temp."Arbu_A81",</v>
      </c>
    </row>
    <row r="19" spans="3:13" x14ac:dyDescent="0.3">
      <c r="C19" t="str">
        <f t="shared" si="0"/>
        <v>"Arbu_B81",</v>
      </c>
      <c r="J19" t="str">
        <f t="shared" si="1"/>
        <v>"Arbu_B81",</v>
      </c>
      <c r="L19" t="s">
        <v>542</v>
      </c>
      <c r="M19" t="str">
        <f t="shared" si="2"/>
        <v>temp."Arbu_B81",</v>
      </c>
    </row>
    <row r="20" spans="3:13" x14ac:dyDescent="0.3">
      <c r="C20" t="str">
        <f t="shared" si="0"/>
        <v>"Arbu_A82",</v>
      </c>
      <c r="J20" t="str">
        <f t="shared" si="1"/>
        <v>"Arbu_A82",</v>
      </c>
      <c r="L20" t="s">
        <v>543</v>
      </c>
      <c r="M20" t="str">
        <f t="shared" si="2"/>
        <v>temp."Arbu_A82",</v>
      </c>
    </row>
    <row r="21" spans="3:13" x14ac:dyDescent="0.3">
      <c r="C21" t="str">
        <f t="shared" si="0"/>
        <v>"Arbu_B82",</v>
      </c>
      <c r="J21" t="str">
        <f t="shared" si="1"/>
        <v>"Arbu_B82",</v>
      </c>
      <c r="L21" t="s">
        <v>544</v>
      </c>
      <c r="M21" t="str">
        <f t="shared" si="2"/>
        <v>temp."Arbu_B82",</v>
      </c>
    </row>
    <row r="22" spans="3:13" x14ac:dyDescent="0.3">
      <c r="C22" t="str">
        <f t="shared" si="0"/>
        <v>"Arbu_A83",</v>
      </c>
      <c r="J22" t="str">
        <f t="shared" si="1"/>
        <v>"Arbu_A83",</v>
      </c>
      <c r="L22" t="s">
        <v>545</v>
      </c>
      <c r="M22" t="str">
        <f t="shared" si="2"/>
        <v>temp."Arbu_A83",</v>
      </c>
    </row>
    <row r="23" spans="3:13" x14ac:dyDescent="0.3">
      <c r="C23" t="str">
        <f t="shared" si="0"/>
        <v>"Arbu_B83",</v>
      </c>
      <c r="J23" t="str">
        <f t="shared" si="1"/>
        <v>"Arbu_B83",</v>
      </c>
      <c r="L23" t="s">
        <v>546</v>
      </c>
      <c r="M23" t="str">
        <f t="shared" si="2"/>
        <v>temp."Arbu_B83",</v>
      </c>
    </row>
    <row r="24" spans="3:13" x14ac:dyDescent="0.3">
      <c r="C24" t="str">
        <f t="shared" si="0"/>
        <v>"Arbu_A84",</v>
      </c>
      <c r="J24" t="str">
        <f t="shared" si="1"/>
        <v>"Arbu_A84",</v>
      </c>
      <c r="L24" t="s">
        <v>547</v>
      </c>
      <c r="M24" t="str">
        <f t="shared" si="2"/>
        <v>temp."Arbu_A84",</v>
      </c>
    </row>
    <row r="25" spans="3:13" x14ac:dyDescent="0.3">
      <c r="C25" t="str">
        <f t="shared" si="0"/>
        <v>"Arbu_B84"</v>
      </c>
      <c r="J25" t="str">
        <f>+""""&amp;L25&amp;""""</f>
        <v>"Arbu_B84"</v>
      </c>
      <c r="L25" t="s">
        <v>548</v>
      </c>
      <c r="M25" t="str">
        <f>+"temp."&amp;J25&amp;")"</f>
        <v>temp."Arbu_B84")</v>
      </c>
    </row>
    <row r="26" spans="3:13" x14ac:dyDescent="0.3">
      <c r="C26" t="str">
        <f>+"FROM "&amp;J26</f>
        <v>FROM "Arbustivo 1"</v>
      </c>
      <c r="J26" t="str">
        <f>+""""&amp;L26&amp;""""</f>
        <v>"Arbustivo 1"</v>
      </c>
      <c r="L26" t="s">
        <v>380</v>
      </c>
    </row>
    <row r="27" spans="3:13" x14ac:dyDescent="0.3">
      <c r="C27" t="s">
        <v>1</v>
      </c>
    </row>
    <row r="28" spans="3:13" x14ac:dyDescent="0.3">
      <c r="C28" t="s">
        <v>2</v>
      </c>
    </row>
    <row r="29" spans="3:13" x14ac:dyDescent="0.3">
      <c r="C29" t="str">
        <f>+C35&amp;M12&amp;M13&amp;M14&amp;M15&amp;M16&amp;M17&amp;M18&amp;M19&amp;M20&amp;M21&amp;M22&amp;M23&amp;M24&amp;M25</f>
        <v>("Valor" FOR "Especie"  in (temp."Arbu_A78",temp."Arbu_B78",temp."Arbu_A79",temp."Arbu_B79",temp."Arbu_A80",temp."Arbu_B80",temp."Arbu_A81",temp."Arbu_B81",temp."Arbu_A82",temp."Arbu_B82",temp."Arbu_A83",temp."Arbu_B83",temp."Arbu_A84",temp."Arbu_B84")</v>
      </c>
    </row>
    <row r="30" spans="3:13" x14ac:dyDescent="0.3">
      <c r="C30" t="s">
        <v>4</v>
      </c>
    </row>
    <row r="35" spans="3:3" x14ac:dyDescent="0.3">
      <c r="C35" s="1" t="s">
        <v>37</v>
      </c>
    </row>
    <row r="36" spans="3:3" x14ac:dyDescent="0.3">
      <c r="C36" t="s">
        <v>3</v>
      </c>
    </row>
    <row r="161" spans="16:16" x14ac:dyDescent="0.3">
      <c r="P161" t="s">
        <v>535</v>
      </c>
    </row>
    <row r="162" spans="16:16" x14ac:dyDescent="0.3">
      <c r="P162" t="s">
        <v>536</v>
      </c>
    </row>
    <row r="163" spans="16:16" x14ac:dyDescent="0.3">
      <c r="P163" t="s">
        <v>537</v>
      </c>
    </row>
    <row r="164" spans="16:16" x14ac:dyDescent="0.3">
      <c r="P164" t="s">
        <v>538</v>
      </c>
    </row>
    <row r="165" spans="16:16" x14ac:dyDescent="0.3">
      <c r="P165" t="s">
        <v>539</v>
      </c>
    </row>
    <row r="166" spans="16:16" x14ac:dyDescent="0.3">
      <c r="P166" t="s">
        <v>540</v>
      </c>
    </row>
    <row r="167" spans="16:16" x14ac:dyDescent="0.3">
      <c r="P167" t="s">
        <v>541</v>
      </c>
    </row>
    <row r="168" spans="16:16" x14ac:dyDescent="0.3">
      <c r="P168" t="s">
        <v>542</v>
      </c>
    </row>
    <row r="169" spans="16:16" x14ac:dyDescent="0.3">
      <c r="P169" t="s">
        <v>543</v>
      </c>
    </row>
    <row r="170" spans="16:16" x14ac:dyDescent="0.3">
      <c r="P170" t="s">
        <v>544</v>
      </c>
    </row>
    <row r="171" spans="16:16" x14ac:dyDescent="0.3">
      <c r="P171" t="s">
        <v>545</v>
      </c>
    </row>
    <row r="172" spans="16:16" x14ac:dyDescent="0.3">
      <c r="P172" t="s">
        <v>546</v>
      </c>
    </row>
    <row r="173" spans="16:16" x14ac:dyDescent="0.3">
      <c r="P173" t="s">
        <v>547</v>
      </c>
    </row>
    <row r="174" spans="16:16" x14ac:dyDescent="0.3">
      <c r="P174" t="s">
        <v>548</v>
      </c>
    </row>
    <row r="175" spans="16:16" x14ac:dyDescent="0.3">
      <c r="P175" t="s">
        <v>549</v>
      </c>
    </row>
    <row r="176" spans="16:16" x14ac:dyDescent="0.3">
      <c r="P176" t="s">
        <v>550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FBE3-7522-4177-B197-EB28A100564E}">
  <dimension ref="C1:P164"/>
  <sheetViews>
    <sheetView topLeftCell="B4" workbookViewId="0">
      <selection activeCell="C4" sqref="C4:C18"/>
    </sheetView>
  </sheetViews>
  <sheetFormatPr baseColWidth="10" defaultRowHeight="14.4" x14ac:dyDescent="0.3"/>
  <cols>
    <col min="13" max="13" width="14.6640625" bestFit="1" customWidth="1"/>
  </cols>
  <sheetData>
    <row r="1" spans="3:16" x14ac:dyDescent="0.3">
      <c r="P1" t="s">
        <v>6</v>
      </c>
    </row>
    <row r="2" spans="3:16" x14ac:dyDescent="0.3">
      <c r="P2" t="s">
        <v>7</v>
      </c>
    </row>
    <row r="3" spans="3:16" x14ac:dyDescent="0.3">
      <c r="P3" t="s">
        <v>8</v>
      </c>
    </row>
    <row r="4" spans="3:16" x14ac:dyDescent="0.3">
      <c r="C4" t="s">
        <v>0</v>
      </c>
      <c r="P4" t="s">
        <v>9</v>
      </c>
    </row>
    <row r="5" spans="3:16" x14ac:dyDescent="0.3">
      <c r="C5" t="s">
        <v>5</v>
      </c>
      <c r="P5" t="s">
        <v>10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P6" t="s">
        <v>11</v>
      </c>
    </row>
    <row r="7" spans="3:16" x14ac:dyDescent="0.3">
      <c r="C7" t="str">
        <f t="shared" ref="C7:C13" si="0">+J7</f>
        <v>"COD_CUEN",</v>
      </c>
      <c r="J7" t="str">
        <f t="shared" ref="J7:J13" si="1">+""""&amp;L7&amp;""""&amp;","</f>
        <v>"COD_CUEN",</v>
      </c>
      <c r="L7" t="s">
        <v>7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6" x14ac:dyDescent="0.3">
      <c r="C12" t="str">
        <f t="shared" si="0"/>
        <v>"Arbu_A85",</v>
      </c>
      <c r="J12" t="str">
        <f t="shared" si="1"/>
        <v>"Arbu_A85",</v>
      </c>
      <c r="L12" t="s">
        <v>549</v>
      </c>
      <c r="M12" t="str">
        <f>+"(temp."&amp;J12</f>
        <v>(temp."Arbu_A85",</v>
      </c>
    </row>
    <row r="13" spans="3:16" x14ac:dyDescent="0.3">
      <c r="C13" t="str">
        <f t="shared" si="0"/>
        <v>"Arbu_B85"</v>
      </c>
      <c r="J13" t="str">
        <f>+""""&amp;L13&amp;""""</f>
        <v>"Arbu_B85"</v>
      </c>
      <c r="L13" t="s">
        <v>550</v>
      </c>
      <c r="M13" t="str">
        <f>+"temp."&amp;J13&amp;")"</f>
        <v>temp."Arbu_B85")</v>
      </c>
    </row>
    <row r="14" spans="3:16" x14ac:dyDescent="0.3">
      <c r="C14" t="str">
        <f>+"FROM "&amp;J14</f>
        <v>FROM "Arbustivo 1"</v>
      </c>
      <c r="J14" t="str">
        <f>+""""&amp;L14&amp;""""</f>
        <v>"Arbustivo 1"</v>
      </c>
      <c r="L14" t="s">
        <v>380</v>
      </c>
    </row>
    <row r="15" spans="3:16" x14ac:dyDescent="0.3">
      <c r="C15" t="s">
        <v>1</v>
      </c>
    </row>
    <row r="16" spans="3:16" x14ac:dyDescent="0.3">
      <c r="C16" t="s">
        <v>2</v>
      </c>
    </row>
    <row r="17" spans="3:3" x14ac:dyDescent="0.3">
      <c r="C17" t="str">
        <f>+C23&amp;M12&amp;M13</f>
        <v>("Valor" FOR "Especie"  in (temp."Arbu_A85",temp."Arbu_B85")</v>
      </c>
    </row>
    <row r="18" spans="3:3" x14ac:dyDescent="0.3">
      <c r="C18" t="s">
        <v>4</v>
      </c>
    </row>
    <row r="23" spans="3:3" x14ac:dyDescent="0.3">
      <c r="C23" s="1" t="s">
        <v>37</v>
      </c>
    </row>
    <row r="24" spans="3:3" x14ac:dyDescent="0.3">
      <c r="C24" t="s">
        <v>3</v>
      </c>
    </row>
    <row r="163" spans="16:16" x14ac:dyDescent="0.3">
      <c r="P163" t="s">
        <v>549</v>
      </c>
    </row>
    <row r="164" spans="16:16" x14ac:dyDescent="0.3">
      <c r="P164" t="s">
        <v>550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6F68C-812C-4DF1-9EC5-1F2211E70587}">
  <sheetPr>
    <tabColor rgb="FFFF0000"/>
  </sheetPr>
  <dimension ref="C3:I40"/>
  <sheetViews>
    <sheetView topLeftCell="A15" workbookViewId="0">
      <selection activeCell="G27" sqref="G27"/>
    </sheetView>
  </sheetViews>
  <sheetFormatPr baseColWidth="10" defaultRowHeight="14.4" x14ac:dyDescent="0.3"/>
  <cols>
    <col min="3" max="3" width="15.5546875" bestFit="1" customWidth="1"/>
    <col min="9" max="9" width="12.5546875" bestFit="1" customWidth="1"/>
  </cols>
  <sheetData>
    <row r="3" spans="3:9" x14ac:dyDescent="0.3">
      <c r="C3" s="2" t="s">
        <v>0</v>
      </c>
      <c r="G3" t="str">
        <f>+""""&amp;I3&amp;""""</f>
        <v>"01 Arbustivo 1"</v>
      </c>
      <c r="I3" t="s">
        <v>551</v>
      </c>
    </row>
    <row r="4" spans="3:9" x14ac:dyDescent="0.3">
      <c r="C4" s="2" t="str">
        <f>+"FROM  "&amp;G3</f>
        <v>FROM  "01 Arbustivo 1"</v>
      </c>
      <c r="G4" t="str">
        <f t="shared" ref="G4:G15" si="0">+""""&amp;I4&amp;""""</f>
        <v>"02 Arbustivo 1"</v>
      </c>
      <c r="I4" t="s">
        <v>552</v>
      </c>
    </row>
    <row r="5" spans="3:9" x14ac:dyDescent="0.3">
      <c r="C5" s="2" t="s">
        <v>38</v>
      </c>
      <c r="G5" t="str">
        <f t="shared" si="0"/>
        <v>"03 Arbustivo 1"</v>
      </c>
      <c r="I5" t="s">
        <v>553</v>
      </c>
    </row>
    <row r="6" spans="3:9" x14ac:dyDescent="0.3">
      <c r="C6" s="2" t="s">
        <v>39</v>
      </c>
      <c r="G6" t="str">
        <f t="shared" si="0"/>
        <v>"04 Arbustivo 1"</v>
      </c>
      <c r="I6" t="s">
        <v>554</v>
      </c>
    </row>
    <row r="7" spans="3:9" x14ac:dyDescent="0.3">
      <c r="C7" s="2" t="str">
        <f>+"FROM  "&amp;G4</f>
        <v>FROM  "02 Arbustivo 1"</v>
      </c>
      <c r="G7" t="str">
        <f t="shared" si="0"/>
        <v>"05 Arbustivo 1"</v>
      </c>
      <c r="I7" t="s">
        <v>555</v>
      </c>
    </row>
    <row r="8" spans="3:9" x14ac:dyDescent="0.3">
      <c r="C8" t="s">
        <v>38</v>
      </c>
      <c r="G8" t="str">
        <f t="shared" si="0"/>
        <v>"06 Arbustivo 1"</v>
      </c>
      <c r="I8" t="s">
        <v>556</v>
      </c>
    </row>
    <row r="9" spans="3:9" x14ac:dyDescent="0.3">
      <c r="C9" t="s">
        <v>39</v>
      </c>
      <c r="G9" t="str">
        <f t="shared" si="0"/>
        <v>"07 Arbustivo 1"</v>
      </c>
      <c r="I9" t="s">
        <v>557</v>
      </c>
    </row>
    <row r="10" spans="3:9" x14ac:dyDescent="0.3">
      <c r="C10" t="str">
        <f>+"FROM  "&amp;G5</f>
        <v>FROM  "03 Arbustivo 1"</v>
      </c>
      <c r="G10" t="str">
        <f t="shared" si="0"/>
        <v>"08 Arbustivo 1"</v>
      </c>
      <c r="I10" t="s">
        <v>558</v>
      </c>
    </row>
    <row r="11" spans="3:9" x14ac:dyDescent="0.3">
      <c r="C11" t="s">
        <v>38</v>
      </c>
      <c r="G11" t="str">
        <f t="shared" si="0"/>
        <v>"09 Arbustivo 1"</v>
      </c>
      <c r="I11" t="s">
        <v>559</v>
      </c>
    </row>
    <row r="12" spans="3:9" x14ac:dyDescent="0.3">
      <c r="C12" t="s">
        <v>39</v>
      </c>
      <c r="G12" t="str">
        <f t="shared" si="0"/>
        <v>"10 Arbustivo 1"</v>
      </c>
      <c r="I12" t="s">
        <v>560</v>
      </c>
    </row>
    <row r="13" spans="3:9" x14ac:dyDescent="0.3">
      <c r="C13" t="str">
        <f>+"FROM  "&amp;G6</f>
        <v>FROM  "04 Arbustivo 1"</v>
      </c>
      <c r="G13" t="str">
        <f t="shared" si="0"/>
        <v>"11 Arbustivo 1"</v>
      </c>
      <c r="I13" t="s">
        <v>561</v>
      </c>
    </row>
    <row r="14" spans="3:9" x14ac:dyDescent="0.3">
      <c r="C14" t="s">
        <v>38</v>
      </c>
      <c r="G14" t="str">
        <f t="shared" si="0"/>
        <v>"12 Arbustivo 1"</v>
      </c>
      <c r="I14" t="s">
        <v>562</v>
      </c>
    </row>
    <row r="15" spans="3:9" x14ac:dyDescent="0.3">
      <c r="C15" t="s">
        <v>39</v>
      </c>
      <c r="G15" t="str">
        <f t="shared" si="0"/>
        <v>"13 Arbustivo 1"</v>
      </c>
      <c r="I15" t="s">
        <v>563</v>
      </c>
    </row>
    <row r="16" spans="3:9" x14ac:dyDescent="0.3">
      <c r="C16" t="str">
        <f>+"FROM  "&amp;G7</f>
        <v>FROM  "05 Arbustivo 1"</v>
      </c>
    </row>
    <row r="17" spans="3:3" x14ac:dyDescent="0.3">
      <c r="C17" t="s">
        <v>38</v>
      </c>
    </row>
    <row r="18" spans="3:3" x14ac:dyDescent="0.3">
      <c r="C18" t="s">
        <v>39</v>
      </c>
    </row>
    <row r="19" spans="3:3" x14ac:dyDescent="0.3">
      <c r="C19" t="str">
        <f>+"FROM  "&amp;G8</f>
        <v>FROM  "06 Arbustivo 1"</v>
      </c>
    </row>
    <row r="20" spans="3:3" x14ac:dyDescent="0.3">
      <c r="C20" t="s">
        <v>38</v>
      </c>
    </row>
    <row r="21" spans="3:3" x14ac:dyDescent="0.3">
      <c r="C21" t="s">
        <v>39</v>
      </c>
    </row>
    <row r="22" spans="3:3" x14ac:dyDescent="0.3">
      <c r="C22" t="str">
        <f>+"FROM  "&amp;G9</f>
        <v>FROM  "07 Arbustivo 1"</v>
      </c>
    </row>
    <row r="23" spans="3:3" x14ac:dyDescent="0.3">
      <c r="C23" t="s">
        <v>38</v>
      </c>
    </row>
    <row r="24" spans="3:3" x14ac:dyDescent="0.3">
      <c r="C24" t="s">
        <v>39</v>
      </c>
    </row>
    <row r="25" spans="3:3" x14ac:dyDescent="0.3">
      <c r="C25" t="str">
        <f>+"FROM  "&amp;G10</f>
        <v>FROM  "08 Arbustivo 1"</v>
      </c>
    </row>
    <row r="26" spans="3:3" x14ac:dyDescent="0.3">
      <c r="C26" t="s">
        <v>38</v>
      </c>
    </row>
    <row r="27" spans="3:3" x14ac:dyDescent="0.3">
      <c r="C27" t="s">
        <v>39</v>
      </c>
    </row>
    <row r="28" spans="3:3" x14ac:dyDescent="0.3">
      <c r="C28" t="str">
        <f>+"FROM  "&amp;G11</f>
        <v>FROM  "09 Arbustivo 1"</v>
      </c>
    </row>
    <row r="29" spans="3:3" x14ac:dyDescent="0.3">
      <c r="C29" t="s">
        <v>38</v>
      </c>
    </row>
    <row r="30" spans="3:3" x14ac:dyDescent="0.3">
      <c r="C30" t="s">
        <v>39</v>
      </c>
    </row>
    <row r="31" spans="3:3" x14ac:dyDescent="0.3">
      <c r="C31" t="str">
        <f>+"FROM  "&amp;G12</f>
        <v>FROM  "10 Arbustivo 1"</v>
      </c>
    </row>
    <row r="32" spans="3:3" x14ac:dyDescent="0.3">
      <c r="C32" t="s">
        <v>38</v>
      </c>
    </row>
    <row r="33" spans="3:3" x14ac:dyDescent="0.3">
      <c r="C33" t="s">
        <v>39</v>
      </c>
    </row>
    <row r="34" spans="3:3" x14ac:dyDescent="0.3">
      <c r="C34" t="str">
        <f>+"FROM  "&amp;G13</f>
        <v>FROM  "11 Arbustivo 1"</v>
      </c>
    </row>
    <row r="35" spans="3:3" x14ac:dyDescent="0.3">
      <c r="C35" t="s">
        <v>38</v>
      </c>
    </row>
    <row r="36" spans="3:3" x14ac:dyDescent="0.3">
      <c r="C36" t="s">
        <v>39</v>
      </c>
    </row>
    <row r="37" spans="3:3" x14ac:dyDescent="0.3">
      <c r="C37" t="str">
        <f>+"FROM  "&amp;G14</f>
        <v>FROM  "12 Arbustivo 1"</v>
      </c>
    </row>
    <row r="38" spans="3:3" x14ac:dyDescent="0.3">
      <c r="C38" t="s">
        <v>38</v>
      </c>
    </row>
    <row r="39" spans="3:3" x14ac:dyDescent="0.3">
      <c r="C39" t="s">
        <v>39</v>
      </c>
    </row>
    <row r="40" spans="3:3" x14ac:dyDescent="0.3">
      <c r="C40" t="str">
        <f>+"FROM  "&amp;G15</f>
        <v>FROM  "13 Arbustivo 1"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49EE-0B46-4873-807A-51A25450BE84}">
  <dimension ref="C1:O174"/>
  <sheetViews>
    <sheetView topLeftCell="A5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O7" t="s">
        <v>565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  <c r="O8" t="s">
        <v>566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  <c r="O9" t="s">
        <v>567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O10" t="s">
        <v>568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  <c r="O11" t="s">
        <v>569</v>
      </c>
    </row>
    <row r="12" spans="3:15" x14ac:dyDescent="0.3">
      <c r="C12" t="str">
        <f t="shared" si="0"/>
        <v>"Arbu_A86",</v>
      </c>
      <c r="J12" t="str">
        <f t="shared" si="1"/>
        <v>"Arbu_A86",</v>
      </c>
      <c r="L12" t="s">
        <v>565</v>
      </c>
      <c r="M12" t="str">
        <f>+"(temp."&amp;J12</f>
        <v>(temp."Arbu_A86",</v>
      </c>
      <c r="O12" t="s">
        <v>570</v>
      </c>
    </row>
    <row r="13" spans="3:15" x14ac:dyDescent="0.3">
      <c r="C13" t="str">
        <f t="shared" si="0"/>
        <v>"Arbu_B86",</v>
      </c>
      <c r="J13" t="str">
        <f t="shared" si="1"/>
        <v>"Arbu_B86",</v>
      </c>
      <c r="L13" t="s">
        <v>566</v>
      </c>
      <c r="M13" t="str">
        <f t="shared" ref="M13:M25" si="2">+"temp."&amp;J13</f>
        <v>temp."Arbu_B86",</v>
      </c>
      <c r="O13" t="s">
        <v>571</v>
      </c>
    </row>
    <row r="14" spans="3:15" x14ac:dyDescent="0.3">
      <c r="C14" t="str">
        <f t="shared" si="0"/>
        <v>"Arbu_A87",</v>
      </c>
      <c r="J14" t="str">
        <f t="shared" si="1"/>
        <v>"Arbu_A87",</v>
      </c>
      <c r="L14" t="s">
        <v>567</v>
      </c>
      <c r="M14" t="str">
        <f t="shared" si="2"/>
        <v>temp."Arbu_A87",</v>
      </c>
      <c r="O14" t="s">
        <v>572</v>
      </c>
    </row>
    <row r="15" spans="3:15" x14ac:dyDescent="0.3">
      <c r="C15" t="str">
        <f t="shared" si="0"/>
        <v>"Arbu_B87",</v>
      </c>
      <c r="J15" t="str">
        <f t="shared" si="1"/>
        <v>"Arbu_B87",</v>
      </c>
      <c r="L15" t="s">
        <v>568</v>
      </c>
      <c r="M15" t="str">
        <f t="shared" si="2"/>
        <v>temp."Arbu_B87",</v>
      </c>
      <c r="O15" t="s">
        <v>573</v>
      </c>
    </row>
    <row r="16" spans="3:15" x14ac:dyDescent="0.3">
      <c r="C16" t="str">
        <f t="shared" si="0"/>
        <v>"Arbu_A88",</v>
      </c>
      <c r="J16" t="str">
        <f t="shared" si="1"/>
        <v>"Arbu_A88",</v>
      </c>
      <c r="L16" t="s">
        <v>569</v>
      </c>
      <c r="M16" t="str">
        <f t="shared" si="2"/>
        <v>temp."Arbu_A88",</v>
      </c>
      <c r="O16" t="s">
        <v>574</v>
      </c>
    </row>
    <row r="17" spans="3:15" x14ac:dyDescent="0.3">
      <c r="C17" t="str">
        <f t="shared" si="0"/>
        <v>"Arbu_B88",</v>
      </c>
      <c r="J17" t="str">
        <f t="shared" si="1"/>
        <v>"Arbu_B88",</v>
      </c>
      <c r="L17" t="s">
        <v>570</v>
      </c>
      <c r="M17" t="str">
        <f t="shared" si="2"/>
        <v>temp."Arbu_B88",</v>
      </c>
      <c r="O17" t="s">
        <v>575</v>
      </c>
    </row>
    <row r="18" spans="3:15" x14ac:dyDescent="0.3">
      <c r="C18" t="str">
        <f t="shared" si="0"/>
        <v>"Arbu_A89",</v>
      </c>
      <c r="J18" t="str">
        <f t="shared" si="1"/>
        <v>"Arbu_A89",</v>
      </c>
      <c r="L18" t="s">
        <v>571</v>
      </c>
      <c r="M18" t="str">
        <f t="shared" si="2"/>
        <v>temp."Arbu_A89",</v>
      </c>
      <c r="O18" t="s">
        <v>576</v>
      </c>
    </row>
    <row r="19" spans="3:15" x14ac:dyDescent="0.3">
      <c r="C19" t="str">
        <f t="shared" si="0"/>
        <v>"Arbu_B89",</v>
      </c>
      <c r="J19" t="str">
        <f t="shared" si="1"/>
        <v>"Arbu_B89",</v>
      </c>
      <c r="L19" t="s">
        <v>572</v>
      </c>
      <c r="M19" t="str">
        <f t="shared" si="2"/>
        <v>temp."Arbu_B89",</v>
      </c>
      <c r="O19" t="s">
        <v>577</v>
      </c>
    </row>
    <row r="20" spans="3:15" x14ac:dyDescent="0.3">
      <c r="C20" t="str">
        <f t="shared" si="0"/>
        <v>"Arbu_A90",</v>
      </c>
      <c r="J20" t="str">
        <f t="shared" si="1"/>
        <v>"Arbu_A90",</v>
      </c>
      <c r="L20" t="s">
        <v>573</v>
      </c>
      <c r="M20" t="str">
        <f t="shared" si="2"/>
        <v>temp."Arbu_A90",</v>
      </c>
      <c r="O20" t="s">
        <v>578</v>
      </c>
    </row>
    <row r="21" spans="3:15" x14ac:dyDescent="0.3">
      <c r="C21" t="str">
        <f t="shared" si="0"/>
        <v>"Arbu_B90",</v>
      </c>
      <c r="J21" t="str">
        <f t="shared" si="1"/>
        <v>"Arbu_B90",</v>
      </c>
      <c r="L21" t="s">
        <v>574</v>
      </c>
      <c r="M21" t="str">
        <f t="shared" si="2"/>
        <v>temp."Arbu_B90",</v>
      </c>
      <c r="O21" t="s">
        <v>579</v>
      </c>
    </row>
    <row r="22" spans="3:15" x14ac:dyDescent="0.3">
      <c r="C22" t="str">
        <f t="shared" si="0"/>
        <v>"Arbu_A91",</v>
      </c>
      <c r="J22" t="str">
        <f t="shared" si="1"/>
        <v>"Arbu_A91",</v>
      </c>
      <c r="L22" t="s">
        <v>575</v>
      </c>
      <c r="M22" t="str">
        <f t="shared" si="2"/>
        <v>temp."Arbu_A91",</v>
      </c>
      <c r="O22" t="s">
        <v>580</v>
      </c>
    </row>
    <row r="23" spans="3:15" x14ac:dyDescent="0.3">
      <c r="C23" t="str">
        <f t="shared" si="0"/>
        <v>"Arbu_B91",</v>
      </c>
      <c r="J23" t="str">
        <f t="shared" si="1"/>
        <v>"Arbu_B91",</v>
      </c>
      <c r="L23" t="s">
        <v>576</v>
      </c>
      <c r="M23" t="str">
        <f t="shared" si="2"/>
        <v>temp."Arbu_B91",</v>
      </c>
      <c r="O23" t="s">
        <v>581</v>
      </c>
    </row>
    <row r="24" spans="3:15" x14ac:dyDescent="0.3">
      <c r="C24" t="str">
        <f t="shared" si="0"/>
        <v>"Arbu_A92",</v>
      </c>
      <c r="J24" t="str">
        <f t="shared" si="1"/>
        <v>"Arbu_A92",</v>
      </c>
      <c r="L24" t="s">
        <v>577</v>
      </c>
      <c r="M24" t="str">
        <f t="shared" si="2"/>
        <v>temp."Arbu_A92",</v>
      </c>
      <c r="O24" t="s">
        <v>582</v>
      </c>
    </row>
    <row r="25" spans="3:15" x14ac:dyDescent="0.3">
      <c r="C25" t="str">
        <f t="shared" si="0"/>
        <v>"Arbu_B92"</v>
      </c>
      <c r="J25" t="str">
        <f>+""""&amp;L25&amp;""""</f>
        <v>"Arbu_B92"</v>
      </c>
      <c r="L25" t="s">
        <v>578</v>
      </c>
      <c r="M25" t="str">
        <f>+"temp."&amp;J25&amp;")"</f>
        <v>temp."Arbu_B92")</v>
      </c>
      <c r="O25" t="s">
        <v>583</v>
      </c>
    </row>
    <row r="26" spans="3:15" x14ac:dyDescent="0.3">
      <c r="C26" t="str">
        <f>+"FROM "&amp;J26</f>
        <v>FROM "Arbustivo 2"</v>
      </c>
      <c r="J26" t="str">
        <f>+""""&amp;L26&amp;""""</f>
        <v>"Arbustivo 2"</v>
      </c>
      <c r="L26" t="s">
        <v>564</v>
      </c>
      <c r="O26" t="s">
        <v>584</v>
      </c>
    </row>
    <row r="27" spans="3:15" x14ac:dyDescent="0.3">
      <c r="C27" t="s">
        <v>1</v>
      </c>
      <c r="O27" t="s">
        <v>585</v>
      </c>
    </row>
    <row r="28" spans="3:15" x14ac:dyDescent="0.3">
      <c r="C28" t="s">
        <v>2</v>
      </c>
      <c r="O28" t="s">
        <v>586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(temp."Arbu_A86",temp."Arbu_B86",temp."Arbu_A87",temp."Arbu_B87",temp."Arbu_A88",temp."Arbu_B88",temp."Arbu_A89",temp."Arbu_B89",temp."Arbu_A90",temp."Arbu_B90",temp."Arbu_A91",temp."Arbu_B91",temp."Arbu_A92",temp."Arbu_B92")</v>
      </c>
      <c r="O29" t="s">
        <v>587</v>
      </c>
    </row>
    <row r="30" spans="3:15" x14ac:dyDescent="0.3">
      <c r="C30" t="s">
        <v>4</v>
      </c>
      <c r="O30" t="s">
        <v>588</v>
      </c>
    </row>
    <row r="31" spans="3:15" x14ac:dyDescent="0.3">
      <c r="O31" t="s">
        <v>589</v>
      </c>
    </row>
    <row r="32" spans="3:15" x14ac:dyDescent="0.3">
      <c r="O32" t="s">
        <v>590</v>
      </c>
    </row>
    <row r="33" spans="3:15" x14ac:dyDescent="0.3">
      <c r="O33" t="s">
        <v>591</v>
      </c>
    </row>
    <row r="34" spans="3:15" x14ac:dyDescent="0.3">
      <c r="O34" t="s">
        <v>592</v>
      </c>
    </row>
    <row r="35" spans="3:15" x14ac:dyDescent="0.3">
      <c r="C35" s="1" t="s">
        <v>37</v>
      </c>
      <c r="O35" t="s">
        <v>593</v>
      </c>
    </row>
    <row r="36" spans="3:15" x14ac:dyDescent="0.3">
      <c r="C36" t="s">
        <v>3</v>
      </c>
      <c r="O36" t="s">
        <v>594</v>
      </c>
    </row>
    <row r="37" spans="3:15" x14ac:dyDescent="0.3">
      <c r="O37" t="s">
        <v>595</v>
      </c>
    </row>
    <row r="38" spans="3:15" x14ac:dyDescent="0.3">
      <c r="O38" t="s">
        <v>596</v>
      </c>
    </row>
    <row r="39" spans="3:15" x14ac:dyDescent="0.3">
      <c r="O39" t="s">
        <v>597</v>
      </c>
    </row>
    <row r="40" spans="3:15" x14ac:dyDescent="0.3">
      <c r="O40" t="s">
        <v>598</v>
      </c>
    </row>
    <row r="41" spans="3:15" x14ac:dyDescent="0.3">
      <c r="O41" t="s">
        <v>599</v>
      </c>
    </row>
    <row r="42" spans="3:15" x14ac:dyDescent="0.3">
      <c r="O42" t="s">
        <v>600</v>
      </c>
    </row>
    <row r="43" spans="3:15" x14ac:dyDescent="0.3">
      <c r="O43" t="s">
        <v>601</v>
      </c>
    </row>
    <row r="44" spans="3:15" x14ac:dyDescent="0.3">
      <c r="O44" t="s">
        <v>602</v>
      </c>
    </row>
    <row r="45" spans="3:15" x14ac:dyDescent="0.3">
      <c r="O45" t="s">
        <v>603</v>
      </c>
    </row>
    <row r="46" spans="3:15" x14ac:dyDescent="0.3">
      <c r="O46" t="s">
        <v>604</v>
      </c>
    </row>
    <row r="47" spans="3:15" x14ac:dyDescent="0.3">
      <c r="O47" t="s">
        <v>605</v>
      </c>
    </row>
    <row r="48" spans="3:15" x14ac:dyDescent="0.3">
      <c r="O48" t="s">
        <v>606</v>
      </c>
    </row>
    <row r="49" spans="15:15" x14ac:dyDescent="0.3">
      <c r="O49" t="s">
        <v>607</v>
      </c>
    </row>
    <row r="50" spans="15:15" x14ac:dyDescent="0.3">
      <c r="O50" t="s">
        <v>608</v>
      </c>
    </row>
    <row r="51" spans="15:15" x14ac:dyDescent="0.3">
      <c r="O51" t="s">
        <v>609</v>
      </c>
    </row>
    <row r="52" spans="15:15" x14ac:dyDescent="0.3">
      <c r="O52" t="s">
        <v>610</v>
      </c>
    </row>
    <row r="53" spans="15:15" x14ac:dyDescent="0.3">
      <c r="O53" t="s">
        <v>611</v>
      </c>
    </row>
    <row r="54" spans="15:15" x14ac:dyDescent="0.3">
      <c r="O54" t="s">
        <v>612</v>
      </c>
    </row>
    <row r="55" spans="15:15" x14ac:dyDescent="0.3">
      <c r="O55" t="s">
        <v>613</v>
      </c>
    </row>
    <row r="56" spans="15:15" x14ac:dyDescent="0.3">
      <c r="O56" t="s">
        <v>614</v>
      </c>
    </row>
    <row r="57" spans="15:15" x14ac:dyDescent="0.3">
      <c r="O57" t="s">
        <v>615</v>
      </c>
    </row>
    <row r="58" spans="15:15" x14ac:dyDescent="0.3">
      <c r="O58" t="s">
        <v>616</v>
      </c>
    </row>
    <row r="59" spans="15:15" x14ac:dyDescent="0.3">
      <c r="O59" t="s">
        <v>617</v>
      </c>
    </row>
    <row r="60" spans="15:15" x14ac:dyDescent="0.3">
      <c r="O60" t="s">
        <v>618</v>
      </c>
    </row>
    <row r="61" spans="15:15" x14ac:dyDescent="0.3">
      <c r="O61" t="s">
        <v>619</v>
      </c>
    </row>
    <row r="62" spans="15:15" x14ac:dyDescent="0.3">
      <c r="O62" t="s">
        <v>620</v>
      </c>
    </row>
    <row r="63" spans="15:15" x14ac:dyDescent="0.3">
      <c r="O63" t="s">
        <v>621</v>
      </c>
    </row>
    <row r="64" spans="15:15" x14ac:dyDescent="0.3">
      <c r="O64" t="s">
        <v>622</v>
      </c>
    </row>
    <row r="65" spans="15:15" x14ac:dyDescent="0.3">
      <c r="O65" t="s">
        <v>623</v>
      </c>
    </row>
    <row r="66" spans="15:15" x14ac:dyDescent="0.3">
      <c r="O66" t="s">
        <v>624</v>
      </c>
    </row>
    <row r="67" spans="15:15" x14ac:dyDescent="0.3">
      <c r="O67" t="s">
        <v>625</v>
      </c>
    </row>
    <row r="68" spans="15:15" x14ac:dyDescent="0.3">
      <c r="O68" t="s">
        <v>626</v>
      </c>
    </row>
    <row r="69" spans="15:15" x14ac:dyDescent="0.3">
      <c r="O69" t="s">
        <v>627</v>
      </c>
    </row>
    <row r="70" spans="15:15" x14ac:dyDescent="0.3">
      <c r="O70" t="s">
        <v>628</v>
      </c>
    </row>
    <row r="71" spans="15:15" x14ac:dyDescent="0.3">
      <c r="O71" t="s">
        <v>629</v>
      </c>
    </row>
    <row r="72" spans="15:15" x14ac:dyDescent="0.3">
      <c r="O72" t="s">
        <v>630</v>
      </c>
    </row>
    <row r="73" spans="15:15" x14ac:dyDescent="0.3">
      <c r="O73" t="s">
        <v>631</v>
      </c>
    </row>
    <row r="74" spans="15:15" x14ac:dyDescent="0.3">
      <c r="O74" t="s">
        <v>632</v>
      </c>
    </row>
    <row r="75" spans="15:15" x14ac:dyDescent="0.3">
      <c r="O75" t="s">
        <v>633</v>
      </c>
    </row>
    <row r="76" spans="15:15" x14ac:dyDescent="0.3">
      <c r="O76" t="s">
        <v>634</v>
      </c>
    </row>
    <row r="77" spans="15:15" x14ac:dyDescent="0.3">
      <c r="O77" t="s">
        <v>635</v>
      </c>
    </row>
    <row r="78" spans="15:15" x14ac:dyDescent="0.3">
      <c r="O78" t="s">
        <v>636</v>
      </c>
    </row>
    <row r="79" spans="15:15" x14ac:dyDescent="0.3">
      <c r="O79" t="s">
        <v>637</v>
      </c>
    </row>
    <row r="80" spans="15:15" x14ac:dyDescent="0.3">
      <c r="O80" t="s">
        <v>638</v>
      </c>
    </row>
    <row r="81" spans="15:15" x14ac:dyDescent="0.3">
      <c r="O81" t="s">
        <v>639</v>
      </c>
    </row>
    <row r="82" spans="15:15" x14ac:dyDescent="0.3">
      <c r="O82" t="s">
        <v>640</v>
      </c>
    </row>
    <row r="83" spans="15:15" x14ac:dyDescent="0.3">
      <c r="O83" t="s">
        <v>641</v>
      </c>
    </row>
    <row r="84" spans="15:15" x14ac:dyDescent="0.3">
      <c r="O84" t="s">
        <v>642</v>
      </c>
    </row>
    <row r="85" spans="15:15" x14ac:dyDescent="0.3">
      <c r="O85" t="s">
        <v>643</v>
      </c>
    </row>
    <row r="86" spans="15:15" x14ac:dyDescent="0.3">
      <c r="O86" t="s">
        <v>644</v>
      </c>
    </row>
    <row r="87" spans="15:15" x14ac:dyDescent="0.3">
      <c r="O87" t="s">
        <v>645</v>
      </c>
    </row>
    <row r="88" spans="15:15" x14ac:dyDescent="0.3">
      <c r="O88" t="s">
        <v>646</v>
      </c>
    </row>
    <row r="89" spans="15:15" x14ac:dyDescent="0.3">
      <c r="O89" t="s">
        <v>647</v>
      </c>
    </row>
    <row r="90" spans="15:15" x14ac:dyDescent="0.3">
      <c r="O90" t="s">
        <v>648</v>
      </c>
    </row>
    <row r="91" spans="15:15" x14ac:dyDescent="0.3">
      <c r="O91" t="s">
        <v>649</v>
      </c>
    </row>
    <row r="92" spans="15:15" x14ac:dyDescent="0.3">
      <c r="O92" t="s">
        <v>650</v>
      </c>
    </row>
    <row r="93" spans="15:15" x14ac:dyDescent="0.3">
      <c r="O93" t="s">
        <v>651</v>
      </c>
    </row>
    <row r="94" spans="15:15" x14ac:dyDescent="0.3">
      <c r="O94" t="s">
        <v>652</v>
      </c>
    </row>
    <row r="95" spans="15:15" x14ac:dyDescent="0.3">
      <c r="O95" t="s">
        <v>653</v>
      </c>
    </row>
    <row r="96" spans="15:15" x14ac:dyDescent="0.3">
      <c r="O96" t="s">
        <v>654</v>
      </c>
    </row>
    <row r="97" spans="15:15" x14ac:dyDescent="0.3">
      <c r="O97" t="s">
        <v>655</v>
      </c>
    </row>
    <row r="98" spans="15:15" x14ac:dyDescent="0.3">
      <c r="O98" t="s">
        <v>656</v>
      </c>
    </row>
    <row r="99" spans="15:15" x14ac:dyDescent="0.3">
      <c r="O99" t="s">
        <v>657</v>
      </c>
    </row>
    <row r="100" spans="15:15" x14ac:dyDescent="0.3">
      <c r="O100" t="s">
        <v>658</v>
      </c>
    </row>
    <row r="101" spans="15:15" x14ac:dyDescent="0.3">
      <c r="O101" t="s">
        <v>659</v>
      </c>
    </row>
    <row r="102" spans="15:15" x14ac:dyDescent="0.3">
      <c r="O102" t="s">
        <v>660</v>
      </c>
    </row>
    <row r="103" spans="15:15" x14ac:dyDescent="0.3">
      <c r="O103" t="s">
        <v>661</v>
      </c>
    </row>
    <row r="104" spans="15:15" x14ac:dyDescent="0.3">
      <c r="O104" t="s">
        <v>662</v>
      </c>
    </row>
    <row r="105" spans="15:15" x14ac:dyDescent="0.3">
      <c r="O105" t="s">
        <v>663</v>
      </c>
    </row>
    <row r="106" spans="15:15" x14ac:dyDescent="0.3">
      <c r="O106" t="s">
        <v>664</v>
      </c>
    </row>
    <row r="107" spans="15:15" x14ac:dyDescent="0.3">
      <c r="O107" t="s">
        <v>665</v>
      </c>
    </row>
    <row r="108" spans="15:15" x14ac:dyDescent="0.3">
      <c r="O108" t="s">
        <v>666</v>
      </c>
    </row>
    <row r="109" spans="15:15" x14ac:dyDescent="0.3">
      <c r="O109" t="s">
        <v>667</v>
      </c>
    </row>
    <row r="110" spans="15:15" x14ac:dyDescent="0.3">
      <c r="O110" t="s">
        <v>668</v>
      </c>
    </row>
    <row r="111" spans="15:15" x14ac:dyDescent="0.3">
      <c r="O111" t="s">
        <v>669</v>
      </c>
    </row>
    <row r="112" spans="15:15" x14ac:dyDescent="0.3">
      <c r="O112" t="s">
        <v>670</v>
      </c>
    </row>
    <row r="113" spans="15:15" x14ac:dyDescent="0.3">
      <c r="O113" t="s">
        <v>671</v>
      </c>
    </row>
    <row r="114" spans="15:15" x14ac:dyDescent="0.3">
      <c r="O114" t="s">
        <v>672</v>
      </c>
    </row>
    <row r="115" spans="15:15" x14ac:dyDescent="0.3">
      <c r="O115" t="s">
        <v>673</v>
      </c>
    </row>
    <row r="116" spans="15:15" x14ac:dyDescent="0.3">
      <c r="O116" t="s">
        <v>674</v>
      </c>
    </row>
    <row r="117" spans="15:15" x14ac:dyDescent="0.3">
      <c r="O117" t="s">
        <v>675</v>
      </c>
    </row>
    <row r="118" spans="15:15" x14ac:dyDescent="0.3">
      <c r="O118" t="s">
        <v>676</v>
      </c>
    </row>
    <row r="119" spans="15:15" x14ac:dyDescent="0.3">
      <c r="O119" t="s">
        <v>677</v>
      </c>
    </row>
    <row r="120" spans="15:15" x14ac:dyDescent="0.3">
      <c r="O120" t="s">
        <v>678</v>
      </c>
    </row>
    <row r="121" spans="15:15" x14ac:dyDescent="0.3">
      <c r="O121" t="s">
        <v>679</v>
      </c>
    </row>
    <row r="122" spans="15:15" x14ac:dyDescent="0.3">
      <c r="O122" t="s">
        <v>680</v>
      </c>
    </row>
    <row r="123" spans="15:15" x14ac:dyDescent="0.3">
      <c r="O123" t="s">
        <v>681</v>
      </c>
    </row>
    <row r="124" spans="15:15" x14ac:dyDescent="0.3">
      <c r="O124" t="s">
        <v>682</v>
      </c>
    </row>
    <row r="125" spans="15:15" x14ac:dyDescent="0.3">
      <c r="O125" t="s">
        <v>683</v>
      </c>
    </row>
    <row r="126" spans="15:15" x14ac:dyDescent="0.3">
      <c r="O126" t="s">
        <v>684</v>
      </c>
    </row>
    <row r="127" spans="15:15" x14ac:dyDescent="0.3">
      <c r="O127" t="s">
        <v>685</v>
      </c>
    </row>
    <row r="128" spans="15:15" x14ac:dyDescent="0.3">
      <c r="O128" t="s">
        <v>686</v>
      </c>
    </row>
    <row r="129" spans="15:15" x14ac:dyDescent="0.3">
      <c r="O129" t="s">
        <v>687</v>
      </c>
    </row>
    <row r="130" spans="15:15" x14ac:dyDescent="0.3">
      <c r="O130" t="s">
        <v>688</v>
      </c>
    </row>
    <row r="131" spans="15:15" x14ac:dyDescent="0.3">
      <c r="O131" t="s">
        <v>689</v>
      </c>
    </row>
    <row r="132" spans="15:15" x14ac:dyDescent="0.3">
      <c r="O132" t="s">
        <v>690</v>
      </c>
    </row>
    <row r="133" spans="15:15" x14ac:dyDescent="0.3">
      <c r="O133" t="s">
        <v>691</v>
      </c>
    </row>
    <row r="134" spans="15:15" x14ac:dyDescent="0.3">
      <c r="O134" t="s">
        <v>692</v>
      </c>
    </row>
    <row r="135" spans="15:15" x14ac:dyDescent="0.3">
      <c r="O135" t="s">
        <v>693</v>
      </c>
    </row>
    <row r="136" spans="15:15" x14ac:dyDescent="0.3">
      <c r="O136" t="s">
        <v>694</v>
      </c>
    </row>
    <row r="137" spans="15:15" x14ac:dyDescent="0.3">
      <c r="O137" t="s">
        <v>695</v>
      </c>
    </row>
    <row r="138" spans="15:15" x14ac:dyDescent="0.3">
      <c r="O138" t="s">
        <v>696</v>
      </c>
    </row>
    <row r="139" spans="15:15" x14ac:dyDescent="0.3">
      <c r="O139" t="s">
        <v>697</v>
      </c>
    </row>
    <row r="140" spans="15:15" x14ac:dyDescent="0.3">
      <c r="O140" t="s">
        <v>698</v>
      </c>
    </row>
    <row r="141" spans="15:15" x14ac:dyDescent="0.3">
      <c r="O141" t="s">
        <v>699</v>
      </c>
    </row>
    <row r="142" spans="15:15" x14ac:dyDescent="0.3">
      <c r="O142" t="s">
        <v>700</v>
      </c>
    </row>
    <row r="143" spans="15:15" x14ac:dyDescent="0.3">
      <c r="O143" t="s">
        <v>701</v>
      </c>
    </row>
    <row r="144" spans="15:15" x14ac:dyDescent="0.3">
      <c r="O144" t="s">
        <v>702</v>
      </c>
    </row>
    <row r="145" spans="15:15" x14ac:dyDescent="0.3">
      <c r="O145" t="s">
        <v>703</v>
      </c>
    </row>
    <row r="146" spans="15:15" x14ac:dyDescent="0.3">
      <c r="O146" t="s">
        <v>704</v>
      </c>
    </row>
    <row r="147" spans="15:15" x14ac:dyDescent="0.3">
      <c r="O147" t="s">
        <v>705</v>
      </c>
    </row>
    <row r="148" spans="15:15" x14ac:dyDescent="0.3">
      <c r="O148" t="s">
        <v>706</v>
      </c>
    </row>
    <row r="149" spans="15:15" x14ac:dyDescent="0.3">
      <c r="O149" t="s">
        <v>707</v>
      </c>
    </row>
    <row r="150" spans="15:15" x14ac:dyDescent="0.3">
      <c r="O150" t="s">
        <v>708</v>
      </c>
    </row>
    <row r="151" spans="15:15" x14ac:dyDescent="0.3">
      <c r="O151" t="s">
        <v>709</v>
      </c>
    </row>
    <row r="152" spans="15:15" x14ac:dyDescent="0.3">
      <c r="O152" t="s">
        <v>710</v>
      </c>
    </row>
    <row r="153" spans="15:15" x14ac:dyDescent="0.3">
      <c r="O153" t="s">
        <v>711</v>
      </c>
    </row>
    <row r="154" spans="15:15" x14ac:dyDescent="0.3">
      <c r="O154" t="s">
        <v>712</v>
      </c>
    </row>
    <row r="155" spans="15:15" x14ac:dyDescent="0.3">
      <c r="O155" t="s">
        <v>713</v>
      </c>
    </row>
    <row r="156" spans="15:15" x14ac:dyDescent="0.3">
      <c r="O156" t="s">
        <v>714</v>
      </c>
    </row>
    <row r="157" spans="15:15" x14ac:dyDescent="0.3">
      <c r="O157" t="s">
        <v>715</v>
      </c>
    </row>
    <row r="158" spans="15:15" x14ac:dyDescent="0.3">
      <c r="O158" t="s">
        <v>716</v>
      </c>
    </row>
    <row r="159" spans="15:15" x14ac:dyDescent="0.3">
      <c r="O159" t="s">
        <v>717</v>
      </c>
    </row>
    <row r="160" spans="15:15" x14ac:dyDescent="0.3">
      <c r="O160" t="s">
        <v>718</v>
      </c>
    </row>
    <row r="161" spans="15:15" x14ac:dyDescent="0.3">
      <c r="O161" t="s">
        <v>719</v>
      </c>
    </row>
    <row r="162" spans="15:15" x14ac:dyDescent="0.3">
      <c r="O162" t="s">
        <v>720</v>
      </c>
    </row>
    <row r="163" spans="15:15" x14ac:dyDescent="0.3">
      <c r="O163" t="s">
        <v>721</v>
      </c>
    </row>
    <row r="164" spans="15:15" x14ac:dyDescent="0.3">
      <c r="O164" t="s">
        <v>722</v>
      </c>
    </row>
    <row r="165" spans="15:15" x14ac:dyDescent="0.3">
      <c r="O165" t="s">
        <v>723</v>
      </c>
    </row>
    <row r="166" spans="15:15" x14ac:dyDescent="0.3">
      <c r="O166" t="s">
        <v>724</v>
      </c>
    </row>
    <row r="167" spans="15:15" x14ac:dyDescent="0.3">
      <c r="O167" t="s">
        <v>725</v>
      </c>
    </row>
    <row r="168" spans="15:15" x14ac:dyDescent="0.3">
      <c r="O168" t="s">
        <v>726</v>
      </c>
    </row>
    <row r="169" spans="15:15" x14ac:dyDescent="0.3">
      <c r="O169" t="s">
        <v>727</v>
      </c>
    </row>
    <row r="170" spans="15:15" x14ac:dyDescent="0.3">
      <c r="O170" t="s">
        <v>728</v>
      </c>
    </row>
    <row r="171" spans="15:15" x14ac:dyDescent="0.3">
      <c r="O171" t="s">
        <v>729</v>
      </c>
    </row>
    <row r="172" spans="15:15" x14ac:dyDescent="0.3">
      <c r="O172" t="s">
        <v>730</v>
      </c>
    </row>
    <row r="173" spans="15:15" x14ac:dyDescent="0.3">
      <c r="O173" t="s">
        <v>731</v>
      </c>
    </row>
    <row r="174" spans="15:15" x14ac:dyDescent="0.3">
      <c r="O174" t="s">
        <v>732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5168-842E-41D0-8A7A-915C1337B4B1}">
  <dimension ref="C1:O174"/>
  <sheetViews>
    <sheetView topLeftCell="A4" workbookViewId="0">
      <selection activeCell="C30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5" x14ac:dyDescent="0.3">
      <c r="C12" t="str">
        <f t="shared" si="0"/>
        <v>"Arbu_A93",</v>
      </c>
      <c r="J12" t="str">
        <f t="shared" si="1"/>
        <v>"Arbu_A93",</v>
      </c>
      <c r="L12" t="s">
        <v>579</v>
      </c>
      <c r="M12" t="str">
        <f>+"(temp."&amp;J12</f>
        <v>(temp."Arbu_A93",</v>
      </c>
    </row>
    <row r="13" spans="3:15" x14ac:dyDescent="0.3">
      <c r="C13" t="str">
        <f t="shared" si="0"/>
        <v>"Arbu_B93",</v>
      </c>
      <c r="J13" t="str">
        <f t="shared" si="1"/>
        <v>"Arbu_B93",</v>
      </c>
      <c r="L13" t="s">
        <v>580</v>
      </c>
      <c r="M13" t="str">
        <f t="shared" ref="M13:M25" si="2">+"temp."&amp;J13</f>
        <v>temp."Arbu_B93",</v>
      </c>
    </row>
    <row r="14" spans="3:15" x14ac:dyDescent="0.3">
      <c r="C14" t="str">
        <f t="shared" si="0"/>
        <v>"Arbu_A94",</v>
      </c>
      <c r="J14" t="str">
        <f t="shared" si="1"/>
        <v>"Arbu_A94",</v>
      </c>
      <c r="L14" t="s">
        <v>581</v>
      </c>
      <c r="M14" t="str">
        <f t="shared" si="2"/>
        <v>temp."Arbu_A94",</v>
      </c>
    </row>
    <row r="15" spans="3:15" x14ac:dyDescent="0.3">
      <c r="C15" t="str">
        <f t="shared" si="0"/>
        <v>"Arbu_B94",</v>
      </c>
      <c r="J15" t="str">
        <f t="shared" si="1"/>
        <v>"Arbu_B94",</v>
      </c>
      <c r="L15" t="s">
        <v>582</v>
      </c>
      <c r="M15" t="str">
        <f t="shared" si="2"/>
        <v>temp."Arbu_B94",</v>
      </c>
    </row>
    <row r="16" spans="3:15" x14ac:dyDescent="0.3">
      <c r="C16" t="str">
        <f t="shared" si="0"/>
        <v>"Arbu_A95",</v>
      </c>
      <c r="J16" t="str">
        <f t="shared" si="1"/>
        <v>"Arbu_A95",</v>
      </c>
      <c r="L16" t="s">
        <v>583</v>
      </c>
      <c r="M16" t="str">
        <f t="shared" si="2"/>
        <v>temp."Arbu_A95",</v>
      </c>
    </row>
    <row r="17" spans="3:15" x14ac:dyDescent="0.3">
      <c r="C17" t="str">
        <f t="shared" si="0"/>
        <v>"Arbu_B95",</v>
      </c>
      <c r="J17" t="str">
        <f t="shared" si="1"/>
        <v>"Arbu_B95",</v>
      </c>
      <c r="L17" t="s">
        <v>584</v>
      </c>
      <c r="M17" t="str">
        <f t="shared" si="2"/>
        <v>temp."Arbu_B95",</v>
      </c>
    </row>
    <row r="18" spans="3:15" x14ac:dyDescent="0.3">
      <c r="C18" t="str">
        <f t="shared" si="0"/>
        <v>"Arbu_A96",</v>
      </c>
      <c r="J18" t="str">
        <f t="shared" si="1"/>
        <v>"Arbu_A96",</v>
      </c>
      <c r="L18" t="s">
        <v>585</v>
      </c>
      <c r="M18" t="str">
        <f t="shared" si="2"/>
        <v>temp."Arbu_A96",</v>
      </c>
    </row>
    <row r="19" spans="3:15" x14ac:dyDescent="0.3">
      <c r="C19" t="str">
        <f t="shared" si="0"/>
        <v>"Arbu_B96",</v>
      </c>
      <c r="J19" t="str">
        <f t="shared" si="1"/>
        <v>"Arbu_B96",</v>
      </c>
      <c r="L19" t="s">
        <v>586</v>
      </c>
      <c r="M19" t="str">
        <f t="shared" si="2"/>
        <v>temp."Arbu_B96",</v>
      </c>
    </row>
    <row r="20" spans="3:15" x14ac:dyDescent="0.3">
      <c r="C20" t="str">
        <f t="shared" si="0"/>
        <v>"Arbu_A97",</v>
      </c>
      <c r="J20" t="str">
        <f t="shared" si="1"/>
        <v>"Arbu_A97",</v>
      </c>
      <c r="L20" t="s">
        <v>587</v>
      </c>
      <c r="M20" t="str">
        <f t="shared" si="2"/>
        <v>temp."Arbu_A97",</v>
      </c>
    </row>
    <row r="21" spans="3:15" x14ac:dyDescent="0.3">
      <c r="C21" t="str">
        <f t="shared" si="0"/>
        <v>"Arbu_B97",</v>
      </c>
      <c r="J21" t="str">
        <f t="shared" si="1"/>
        <v>"Arbu_B97",</v>
      </c>
      <c r="L21" t="s">
        <v>588</v>
      </c>
      <c r="M21" t="str">
        <f t="shared" si="2"/>
        <v>temp."Arbu_B97",</v>
      </c>
      <c r="O21" t="s">
        <v>579</v>
      </c>
    </row>
    <row r="22" spans="3:15" x14ac:dyDescent="0.3">
      <c r="C22" t="str">
        <f t="shared" si="0"/>
        <v>"Arbu_A98",</v>
      </c>
      <c r="J22" t="str">
        <f t="shared" si="1"/>
        <v>"Arbu_A98",</v>
      </c>
      <c r="L22" t="s">
        <v>589</v>
      </c>
      <c r="M22" t="str">
        <f t="shared" si="2"/>
        <v>temp."Arbu_A98",</v>
      </c>
      <c r="O22" t="s">
        <v>580</v>
      </c>
    </row>
    <row r="23" spans="3:15" x14ac:dyDescent="0.3">
      <c r="C23" t="str">
        <f t="shared" si="0"/>
        <v>"Arbu_B98",</v>
      </c>
      <c r="J23" t="str">
        <f t="shared" si="1"/>
        <v>"Arbu_B98",</v>
      </c>
      <c r="L23" t="s">
        <v>590</v>
      </c>
      <c r="M23" t="str">
        <f t="shared" si="2"/>
        <v>temp."Arbu_B98",</v>
      </c>
      <c r="O23" t="s">
        <v>581</v>
      </c>
    </row>
    <row r="24" spans="3:15" x14ac:dyDescent="0.3">
      <c r="C24" t="str">
        <f t="shared" si="0"/>
        <v>"Arbu_A99",</v>
      </c>
      <c r="J24" t="str">
        <f t="shared" si="1"/>
        <v>"Arbu_A99",</v>
      </c>
      <c r="L24" t="s">
        <v>591</v>
      </c>
      <c r="M24" t="str">
        <f t="shared" si="2"/>
        <v>temp."Arbu_A99",</v>
      </c>
      <c r="O24" t="s">
        <v>582</v>
      </c>
    </row>
    <row r="25" spans="3:15" x14ac:dyDescent="0.3">
      <c r="C25" t="str">
        <f t="shared" si="0"/>
        <v>"Arbu_B99"</v>
      </c>
      <c r="J25" t="str">
        <f>+""""&amp;L25&amp;""""</f>
        <v>"Arbu_B99"</v>
      </c>
      <c r="L25" t="s">
        <v>592</v>
      </c>
      <c r="M25" t="str">
        <f>+"temp."&amp;J25&amp;")"</f>
        <v>temp."Arbu_B99")</v>
      </c>
      <c r="O25" t="s">
        <v>583</v>
      </c>
    </row>
    <row r="26" spans="3:15" x14ac:dyDescent="0.3">
      <c r="C26" t="str">
        <f>+"FROM "&amp;J26</f>
        <v>FROM "Arbustivo 2"</v>
      </c>
      <c r="J26" t="str">
        <f>+""""&amp;L26&amp;""""</f>
        <v>"Arbustivo 2"</v>
      </c>
      <c r="L26" t="s">
        <v>564</v>
      </c>
      <c r="O26" t="s">
        <v>584</v>
      </c>
    </row>
    <row r="27" spans="3:15" x14ac:dyDescent="0.3">
      <c r="C27" t="s">
        <v>1</v>
      </c>
      <c r="O27" t="s">
        <v>585</v>
      </c>
    </row>
    <row r="28" spans="3:15" x14ac:dyDescent="0.3">
      <c r="C28" t="s">
        <v>2</v>
      </c>
      <c r="O28" t="s">
        <v>586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(temp."Arbu_A93",temp."Arbu_B93",temp."Arbu_A94",temp."Arbu_B94",temp."Arbu_A95",temp."Arbu_B95",temp."Arbu_A96",temp."Arbu_B96",temp."Arbu_A97",temp."Arbu_B97",temp."Arbu_A98",temp."Arbu_B98",temp."Arbu_A99",temp."Arbu_B99")</v>
      </c>
      <c r="O29" t="s">
        <v>587</v>
      </c>
    </row>
    <row r="30" spans="3:15" x14ac:dyDescent="0.3">
      <c r="C30" t="s">
        <v>4</v>
      </c>
      <c r="O30" t="s">
        <v>588</v>
      </c>
    </row>
    <row r="31" spans="3:15" x14ac:dyDescent="0.3">
      <c r="O31" t="s">
        <v>589</v>
      </c>
    </row>
    <row r="32" spans="3:15" x14ac:dyDescent="0.3">
      <c r="O32" t="s">
        <v>590</v>
      </c>
    </row>
    <row r="33" spans="3:15" x14ac:dyDescent="0.3">
      <c r="O33" t="s">
        <v>591</v>
      </c>
    </row>
    <row r="34" spans="3:15" x14ac:dyDescent="0.3">
      <c r="O34" t="s">
        <v>592</v>
      </c>
    </row>
    <row r="35" spans="3:15" x14ac:dyDescent="0.3">
      <c r="C35" s="1" t="s">
        <v>37</v>
      </c>
      <c r="O35" t="s">
        <v>593</v>
      </c>
    </row>
    <row r="36" spans="3:15" x14ac:dyDescent="0.3">
      <c r="C36" t="s">
        <v>3</v>
      </c>
      <c r="O36" t="s">
        <v>594</v>
      </c>
    </row>
    <row r="37" spans="3:15" x14ac:dyDescent="0.3">
      <c r="O37" t="s">
        <v>595</v>
      </c>
    </row>
    <row r="38" spans="3:15" x14ac:dyDescent="0.3">
      <c r="O38" t="s">
        <v>596</v>
      </c>
    </row>
    <row r="39" spans="3:15" x14ac:dyDescent="0.3">
      <c r="O39" t="s">
        <v>597</v>
      </c>
    </row>
    <row r="40" spans="3:15" x14ac:dyDescent="0.3">
      <c r="O40" t="s">
        <v>598</v>
      </c>
    </row>
    <row r="41" spans="3:15" x14ac:dyDescent="0.3">
      <c r="O41" t="s">
        <v>599</v>
      </c>
    </row>
    <row r="42" spans="3:15" x14ac:dyDescent="0.3">
      <c r="O42" t="s">
        <v>600</v>
      </c>
    </row>
    <row r="43" spans="3:15" x14ac:dyDescent="0.3">
      <c r="O43" t="s">
        <v>601</v>
      </c>
    </row>
    <row r="44" spans="3:15" x14ac:dyDescent="0.3">
      <c r="O44" t="s">
        <v>602</v>
      </c>
    </row>
    <row r="45" spans="3:15" x14ac:dyDescent="0.3">
      <c r="O45" t="s">
        <v>603</v>
      </c>
    </row>
    <row r="46" spans="3:15" x14ac:dyDescent="0.3">
      <c r="O46" t="s">
        <v>604</v>
      </c>
    </row>
    <row r="47" spans="3:15" x14ac:dyDescent="0.3">
      <c r="O47" t="s">
        <v>605</v>
      </c>
    </row>
    <row r="48" spans="3:15" x14ac:dyDescent="0.3">
      <c r="O48" t="s">
        <v>606</v>
      </c>
    </row>
    <row r="49" spans="15:15" x14ac:dyDescent="0.3">
      <c r="O49" t="s">
        <v>607</v>
      </c>
    </row>
    <row r="50" spans="15:15" x14ac:dyDescent="0.3">
      <c r="O50" t="s">
        <v>608</v>
      </c>
    </row>
    <row r="51" spans="15:15" x14ac:dyDescent="0.3">
      <c r="O51" t="s">
        <v>609</v>
      </c>
    </row>
    <row r="52" spans="15:15" x14ac:dyDescent="0.3">
      <c r="O52" t="s">
        <v>610</v>
      </c>
    </row>
    <row r="53" spans="15:15" x14ac:dyDescent="0.3">
      <c r="O53" t="s">
        <v>611</v>
      </c>
    </row>
    <row r="54" spans="15:15" x14ac:dyDescent="0.3">
      <c r="O54" t="s">
        <v>612</v>
      </c>
    </row>
    <row r="55" spans="15:15" x14ac:dyDescent="0.3">
      <c r="O55" t="s">
        <v>613</v>
      </c>
    </row>
    <row r="56" spans="15:15" x14ac:dyDescent="0.3">
      <c r="O56" t="s">
        <v>614</v>
      </c>
    </row>
    <row r="57" spans="15:15" x14ac:dyDescent="0.3">
      <c r="O57" t="s">
        <v>615</v>
      </c>
    </row>
    <row r="58" spans="15:15" x14ac:dyDescent="0.3">
      <c r="O58" t="s">
        <v>616</v>
      </c>
    </row>
    <row r="59" spans="15:15" x14ac:dyDescent="0.3">
      <c r="O59" t="s">
        <v>617</v>
      </c>
    </row>
    <row r="60" spans="15:15" x14ac:dyDescent="0.3">
      <c r="O60" t="s">
        <v>618</v>
      </c>
    </row>
    <row r="61" spans="15:15" x14ac:dyDescent="0.3">
      <c r="O61" t="s">
        <v>619</v>
      </c>
    </row>
    <row r="62" spans="15:15" x14ac:dyDescent="0.3">
      <c r="O62" t="s">
        <v>620</v>
      </c>
    </row>
    <row r="63" spans="15:15" x14ac:dyDescent="0.3">
      <c r="O63" t="s">
        <v>621</v>
      </c>
    </row>
    <row r="64" spans="15:15" x14ac:dyDescent="0.3">
      <c r="O64" t="s">
        <v>622</v>
      </c>
    </row>
    <row r="65" spans="15:15" x14ac:dyDescent="0.3">
      <c r="O65" t="s">
        <v>623</v>
      </c>
    </row>
    <row r="66" spans="15:15" x14ac:dyDescent="0.3">
      <c r="O66" t="s">
        <v>624</v>
      </c>
    </row>
    <row r="67" spans="15:15" x14ac:dyDescent="0.3">
      <c r="O67" t="s">
        <v>625</v>
      </c>
    </row>
    <row r="68" spans="15:15" x14ac:dyDescent="0.3">
      <c r="O68" t="s">
        <v>626</v>
      </c>
    </row>
    <row r="69" spans="15:15" x14ac:dyDescent="0.3">
      <c r="O69" t="s">
        <v>627</v>
      </c>
    </row>
    <row r="70" spans="15:15" x14ac:dyDescent="0.3">
      <c r="O70" t="s">
        <v>628</v>
      </c>
    </row>
    <row r="71" spans="15:15" x14ac:dyDescent="0.3">
      <c r="O71" t="s">
        <v>629</v>
      </c>
    </row>
    <row r="72" spans="15:15" x14ac:dyDescent="0.3">
      <c r="O72" t="s">
        <v>630</v>
      </c>
    </row>
    <row r="73" spans="15:15" x14ac:dyDescent="0.3">
      <c r="O73" t="s">
        <v>631</v>
      </c>
    </row>
    <row r="74" spans="15:15" x14ac:dyDescent="0.3">
      <c r="O74" t="s">
        <v>632</v>
      </c>
    </row>
    <row r="75" spans="15:15" x14ac:dyDescent="0.3">
      <c r="O75" t="s">
        <v>633</v>
      </c>
    </row>
    <row r="76" spans="15:15" x14ac:dyDescent="0.3">
      <c r="O76" t="s">
        <v>634</v>
      </c>
    </row>
    <row r="77" spans="15:15" x14ac:dyDescent="0.3">
      <c r="O77" t="s">
        <v>635</v>
      </c>
    </row>
    <row r="78" spans="15:15" x14ac:dyDescent="0.3">
      <c r="O78" t="s">
        <v>636</v>
      </c>
    </row>
    <row r="79" spans="15:15" x14ac:dyDescent="0.3">
      <c r="O79" t="s">
        <v>637</v>
      </c>
    </row>
    <row r="80" spans="15:15" x14ac:dyDescent="0.3">
      <c r="O80" t="s">
        <v>638</v>
      </c>
    </row>
    <row r="81" spans="15:15" x14ac:dyDescent="0.3">
      <c r="O81" t="s">
        <v>639</v>
      </c>
    </row>
    <row r="82" spans="15:15" x14ac:dyDescent="0.3">
      <c r="O82" t="s">
        <v>640</v>
      </c>
    </row>
    <row r="83" spans="15:15" x14ac:dyDescent="0.3">
      <c r="O83" t="s">
        <v>641</v>
      </c>
    </row>
    <row r="84" spans="15:15" x14ac:dyDescent="0.3">
      <c r="O84" t="s">
        <v>642</v>
      </c>
    </row>
    <row r="85" spans="15:15" x14ac:dyDescent="0.3">
      <c r="O85" t="s">
        <v>643</v>
      </c>
    </row>
    <row r="86" spans="15:15" x14ac:dyDescent="0.3">
      <c r="O86" t="s">
        <v>644</v>
      </c>
    </row>
    <row r="87" spans="15:15" x14ac:dyDescent="0.3">
      <c r="O87" t="s">
        <v>645</v>
      </c>
    </row>
    <row r="88" spans="15:15" x14ac:dyDescent="0.3">
      <c r="O88" t="s">
        <v>646</v>
      </c>
    </row>
    <row r="89" spans="15:15" x14ac:dyDescent="0.3">
      <c r="O89" t="s">
        <v>647</v>
      </c>
    </row>
    <row r="90" spans="15:15" x14ac:dyDescent="0.3">
      <c r="O90" t="s">
        <v>648</v>
      </c>
    </row>
    <row r="91" spans="15:15" x14ac:dyDescent="0.3">
      <c r="O91" t="s">
        <v>649</v>
      </c>
    </row>
    <row r="92" spans="15:15" x14ac:dyDescent="0.3">
      <c r="O92" t="s">
        <v>650</v>
      </c>
    </row>
    <row r="93" spans="15:15" x14ac:dyDescent="0.3">
      <c r="O93" t="s">
        <v>651</v>
      </c>
    </row>
    <row r="94" spans="15:15" x14ac:dyDescent="0.3">
      <c r="O94" t="s">
        <v>652</v>
      </c>
    </row>
    <row r="95" spans="15:15" x14ac:dyDescent="0.3">
      <c r="O95" t="s">
        <v>653</v>
      </c>
    </row>
    <row r="96" spans="15:15" x14ac:dyDescent="0.3">
      <c r="O96" t="s">
        <v>654</v>
      </c>
    </row>
    <row r="97" spans="15:15" x14ac:dyDescent="0.3">
      <c r="O97" t="s">
        <v>655</v>
      </c>
    </row>
    <row r="98" spans="15:15" x14ac:dyDescent="0.3">
      <c r="O98" t="s">
        <v>656</v>
      </c>
    </row>
    <row r="99" spans="15:15" x14ac:dyDescent="0.3">
      <c r="O99" t="s">
        <v>657</v>
      </c>
    </row>
    <row r="100" spans="15:15" x14ac:dyDescent="0.3">
      <c r="O100" t="s">
        <v>658</v>
      </c>
    </row>
    <row r="101" spans="15:15" x14ac:dyDescent="0.3">
      <c r="O101" t="s">
        <v>659</v>
      </c>
    </row>
    <row r="102" spans="15:15" x14ac:dyDescent="0.3">
      <c r="O102" t="s">
        <v>660</v>
      </c>
    </row>
    <row r="103" spans="15:15" x14ac:dyDescent="0.3">
      <c r="O103" t="s">
        <v>661</v>
      </c>
    </row>
    <row r="104" spans="15:15" x14ac:dyDescent="0.3">
      <c r="O104" t="s">
        <v>662</v>
      </c>
    </row>
    <row r="105" spans="15:15" x14ac:dyDescent="0.3">
      <c r="O105" t="s">
        <v>663</v>
      </c>
    </row>
    <row r="106" spans="15:15" x14ac:dyDescent="0.3">
      <c r="O106" t="s">
        <v>664</v>
      </c>
    </row>
    <row r="107" spans="15:15" x14ac:dyDescent="0.3">
      <c r="O107" t="s">
        <v>665</v>
      </c>
    </row>
    <row r="108" spans="15:15" x14ac:dyDescent="0.3">
      <c r="O108" t="s">
        <v>666</v>
      </c>
    </row>
    <row r="109" spans="15:15" x14ac:dyDescent="0.3">
      <c r="O109" t="s">
        <v>667</v>
      </c>
    </row>
    <row r="110" spans="15:15" x14ac:dyDescent="0.3">
      <c r="O110" t="s">
        <v>668</v>
      </c>
    </row>
    <row r="111" spans="15:15" x14ac:dyDescent="0.3">
      <c r="O111" t="s">
        <v>669</v>
      </c>
    </row>
    <row r="112" spans="15:15" x14ac:dyDescent="0.3">
      <c r="O112" t="s">
        <v>670</v>
      </c>
    </row>
    <row r="113" spans="15:15" x14ac:dyDescent="0.3">
      <c r="O113" t="s">
        <v>671</v>
      </c>
    </row>
    <row r="114" spans="15:15" x14ac:dyDescent="0.3">
      <c r="O114" t="s">
        <v>672</v>
      </c>
    </row>
    <row r="115" spans="15:15" x14ac:dyDescent="0.3">
      <c r="O115" t="s">
        <v>673</v>
      </c>
    </row>
    <row r="116" spans="15:15" x14ac:dyDescent="0.3">
      <c r="O116" t="s">
        <v>674</v>
      </c>
    </row>
    <row r="117" spans="15:15" x14ac:dyDescent="0.3">
      <c r="O117" t="s">
        <v>675</v>
      </c>
    </row>
    <row r="118" spans="15:15" x14ac:dyDescent="0.3">
      <c r="O118" t="s">
        <v>676</v>
      </c>
    </row>
    <row r="119" spans="15:15" x14ac:dyDescent="0.3">
      <c r="O119" t="s">
        <v>677</v>
      </c>
    </row>
    <row r="120" spans="15:15" x14ac:dyDescent="0.3">
      <c r="O120" t="s">
        <v>678</v>
      </c>
    </row>
    <row r="121" spans="15:15" x14ac:dyDescent="0.3">
      <c r="O121" t="s">
        <v>679</v>
      </c>
    </row>
    <row r="122" spans="15:15" x14ac:dyDescent="0.3">
      <c r="O122" t="s">
        <v>680</v>
      </c>
    </row>
    <row r="123" spans="15:15" x14ac:dyDescent="0.3">
      <c r="O123" t="s">
        <v>681</v>
      </c>
    </row>
    <row r="124" spans="15:15" x14ac:dyDescent="0.3">
      <c r="O124" t="s">
        <v>682</v>
      </c>
    </row>
    <row r="125" spans="15:15" x14ac:dyDescent="0.3">
      <c r="O125" t="s">
        <v>683</v>
      </c>
    </row>
    <row r="126" spans="15:15" x14ac:dyDescent="0.3">
      <c r="O126" t="s">
        <v>684</v>
      </c>
    </row>
    <row r="127" spans="15:15" x14ac:dyDescent="0.3">
      <c r="O127" t="s">
        <v>685</v>
      </c>
    </row>
    <row r="128" spans="15:15" x14ac:dyDescent="0.3">
      <c r="O128" t="s">
        <v>686</v>
      </c>
    </row>
    <row r="129" spans="15:15" x14ac:dyDescent="0.3">
      <c r="O129" t="s">
        <v>687</v>
      </c>
    </row>
    <row r="130" spans="15:15" x14ac:dyDescent="0.3">
      <c r="O130" t="s">
        <v>688</v>
      </c>
    </row>
    <row r="131" spans="15:15" x14ac:dyDescent="0.3">
      <c r="O131" t="s">
        <v>689</v>
      </c>
    </row>
    <row r="132" spans="15:15" x14ac:dyDescent="0.3">
      <c r="O132" t="s">
        <v>690</v>
      </c>
    </row>
    <row r="133" spans="15:15" x14ac:dyDescent="0.3">
      <c r="O133" t="s">
        <v>691</v>
      </c>
    </row>
    <row r="134" spans="15:15" x14ac:dyDescent="0.3">
      <c r="O134" t="s">
        <v>692</v>
      </c>
    </row>
    <row r="135" spans="15:15" x14ac:dyDescent="0.3">
      <c r="O135" t="s">
        <v>693</v>
      </c>
    </row>
    <row r="136" spans="15:15" x14ac:dyDescent="0.3">
      <c r="O136" t="s">
        <v>694</v>
      </c>
    </row>
    <row r="137" spans="15:15" x14ac:dyDescent="0.3">
      <c r="O137" t="s">
        <v>695</v>
      </c>
    </row>
    <row r="138" spans="15:15" x14ac:dyDescent="0.3">
      <c r="O138" t="s">
        <v>696</v>
      </c>
    </row>
    <row r="139" spans="15:15" x14ac:dyDescent="0.3">
      <c r="O139" t="s">
        <v>697</v>
      </c>
    </row>
    <row r="140" spans="15:15" x14ac:dyDescent="0.3">
      <c r="O140" t="s">
        <v>698</v>
      </c>
    </row>
    <row r="141" spans="15:15" x14ac:dyDescent="0.3">
      <c r="O141" t="s">
        <v>699</v>
      </c>
    </row>
    <row r="142" spans="15:15" x14ac:dyDescent="0.3">
      <c r="O142" t="s">
        <v>700</v>
      </c>
    </row>
    <row r="143" spans="15:15" x14ac:dyDescent="0.3">
      <c r="O143" t="s">
        <v>701</v>
      </c>
    </row>
    <row r="144" spans="15:15" x14ac:dyDescent="0.3">
      <c r="O144" t="s">
        <v>702</v>
      </c>
    </row>
    <row r="145" spans="15:15" x14ac:dyDescent="0.3">
      <c r="O145" t="s">
        <v>703</v>
      </c>
    </row>
    <row r="146" spans="15:15" x14ac:dyDescent="0.3">
      <c r="O146" t="s">
        <v>704</v>
      </c>
    </row>
    <row r="147" spans="15:15" x14ac:dyDescent="0.3">
      <c r="O147" t="s">
        <v>705</v>
      </c>
    </row>
    <row r="148" spans="15:15" x14ac:dyDescent="0.3">
      <c r="O148" t="s">
        <v>706</v>
      </c>
    </row>
    <row r="149" spans="15:15" x14ac:dyDescent="0.3">
      <c r="O149" t="s">
        <v>707</v>
      </c>
    </row>
    <row r="150" spans="15:15" x14ac:dyDescent="0.3">
      <c r="O150" t="s">
        <v>708</v>
      </c>
    </row>
    <row r="151" spans="15:15" x14ac:dyDescent="0.3">
      <c r="O151" t="s">
        <v>709</v>
      </c>
    </row>
    <row r="152" spans="15:15" x14ac:dyDescent="0.3">
      <c r="O152" t="s">
        <v>710</v>
      </c>
    </row>
    <row r="153" spans="15:15" x14ac:dyDescent="0.3">
      <c r="O153" t="s">
        <v>711</v>
      </c>
    </row>
    <row r="154" spans="15:15" x14ac:dyDescent="0.3">
      <c r="O154" t="s">
        <v>712</v>
      </c>
    </row>
    <row r="155" spans="15:15" x14ac:dyDescent="0.3">
      <c r="O155" t="s">
        <v>713</v>
      </c>
    </row>
    <row r="156" spans="15:15" x14ac:dyDescent="0.3">
      <c r="O156" t="s">
        <v>714</v>
      </c>
    </row>
    <row r="157" spans="15:15" x14ac:dyDescent="0.3">
      <c r="O157" t="s">
        <v>715</v>
      </c>
    </row>
    <row r="158" spans="15:15" x14ac:dyDescent="0.3">
      <c r="O158" t="s">
        <v>716</v>
      </c>
    </row>
    <row r="159" spans="15:15" x14ac:dyDescent="0.3">
      <c r="O159" t="s">
        <v>717</v>
      </c>
    </row>
    <row r="160" spans="15:15" x14ac:dyDescent="0.3">
      <c r="O160" t="s">
        <v>718</v>
      </c>
    </row>
    <row r="161" spans="15:15" x14ac:dyDescent="0.3">
      <c r="O161" t="s">
        <v>719</v>
      </c>
    </row>
    <row r="162" spans="15:15" x14ac:dyDescent="0.3">
      <c r="O162" t="s">
        <v>720</v>
      </c>
    </row>
    <row r="163" spans="15:15" x14ac:dyDescent="0.3">
      <c r="O163" t="s">
        <v>721</v>
      </c>
    </row>
    <row r="164" spans="15:15" x14ac:dyDescent="0.3">
      <c r="O164" t="s">
        <v>722</v>
      </c>
    </row>
    <row r="165" spans="15:15" x14ac:dyDescent="0.3">
      <c r="O165" t="s">
        <v>723</v>
      </c>
    </row>
    <row r="166" spans="15:15" x14ac:dyDescent="0.3">
      <c r="O166" t="s">
        <v>724</v>
      </c>
    </row>
    <row r="167" spans="15:15" x14ac:dyDescent="0.3">
      <c r="O167" t="s">
        <v>725</v>
      </c>
    </row>
    <row r="168" spans="15:15" x14ac:dyDescent="0.3">
      <c r="O168" t="s">
        <v>726</v>
      </c>
    </row>
    <row r="169" spans="15:15" x14ac:dyDescent="0.3">
      <c r="O169" t="s">
        <v>727</v>
      </c>
    </row>
    <row r="170" spans="15:15" x14ac:dyDescent="0.3">
      <c r="O170" t="s">
        <v>728</v>
      </c>
    </row>
    <row r="171" spans="15:15" x14ac:dyDescent="0.3">
      <c r="O171" t="s">
        <v>729</v>
      </c>
    </row>
    <row r="172" spans="15:15" x14ac:dyDescent="0.3">
      <c r="O172" t="s">
        <v>730</v>
      </c>
    </row>
    <row r="173" spans="15:15" x14ac:dyDescent="0.3">
      <c r="O173" t="s">
        <v>731</v>
      </c>
    </row>
    <row r="174" spans="15:15" x14ac:dyDescent="0.3">
      <c r="O174" t="s">
        <v>732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D838-0AA8-45AE-A4E5-C8F82C5BB2E6}">
  <dimension ref="C1:O146"/>
  <sheetViews>
    <sheetView topLeftCell="A4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O7" t="s">
        <v>593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  <c r="O8" t="s">
        <v>594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  <c r="O9" t="s">
        <v>595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O10" t="s">
        <v>596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  <c r="O11" t="s">
        <v>597</v>
      </c>
    </row>
    <row r="12" spans="3:15" x14ac:dyDescent="0.3">
      <c r="C12" t="str">
        <f t="shared" si="0"/>
        <v>"Arbu_A100",</v>
      </c>
      <c r="J12" t="str">
        <f t="shared" si="1"/>
        <v>"Arbu_A100",</v>
      </c>
      <c r="L12" t="s">
        <v>593</v>
      </c>
      <c r="M12" t="str">
        <f>+"(temp."&amp;J12</f>
        <v>(temp."Arbu_A100",</v>
      </c>
      <c r="O12" t="s">
        <v>598</v>
      </c>
    </row>
    <row r="13" spans="3:15" x14ac:dyDescent="0.3">
      <c r="C13" t="str">
        <f t="shared" si="0"/>
        <v>"Arbu_B100",</v>
      </c>
      <c r="J13" t="str">
        <f t="shared" si="1"/>
        <v>"Arbu_B100",</v>
      </c>
      <c r="L13" t="s">
        <v>594</v>
      </c>
      <c r="M13" t="str">
        <f t="shared" ref="M13:M25" si="2">+"temp."&amp;J13</f>
        <v>temp."Arbu_B100",</v>
      </c>
      <c r="O13" t="s">
        <v>599</v>
      </c>
    </row>
    <row r="14" spans="3:15" x14ac:dyDescent="0.3">
      <c r="C14" t="str">
        <f t="shared" si="0"/>
        <v>"Arbu_A101",</v>
      </c>
      <c r="J14" t="str">
        <f t="shared" si="1"/>
        <v>"Arbu_A101",</v>
      </c>
      <c r="L14" t="s">
        <v>595</v>
      </c>
      <c r="M14" t="str">
        <f t="shared" si="2"/>
        <v>temp."Arbu_A101",</v>
      </c>
      <c r="O14" t="s">
        <v>600</v>
      </c>
    </row>
    <row r="15" spans="3:15" x14ac:dyDescent="0.3">
      <c r="C15" t="str">
        <f t="shared" si="0"/>
        <v>"Arbu_B101",</v>
      </c>
      <c r="J15" t="str">
        <f t="shared" si="1"/>
        <v>"Arbu_B101",</v>
      </c>
      <c r="L15" t="s">
        <v>596</v>
      </c>
      <c r="M15" t="str">
        <f t="shared" si="2"/>
        <v>temp."Arbu_B101",</v>
      </c>
      <c r="O15" t="s">
        <v>601</v>
      </c>
    </row>
    <row r="16" spans="3:15" x14ac:dyDescent="0.3">
      <c r="C16" t="str">
        <f t="shared" si="0"/>
        <v>"Arbu_A102",</v>
      </c>
      <c r="J16" t="str">
        <f t="shared" si="1"/>
        <v>"Arbu_A102",</v>
      </c>
      <c r="L16" t="s">
        <v>597</v>
      </c>
      <c r="M16" t="str">
        <f t="shared" si="2"/>
        <v>temp."Arbu_A102",</v>
      </c>
      <c r="O16" t="s">
        <v>602</v>
      </c>
    </row>
    <row r="17" spans="3:15" x14ac:dyDescent="0.3">
      <c r="C17" t="str">
        <f t="shared" si="0"/>
        <v>"Arbu_B102",</v>
      </c>
      <c r="J17" t="str">
        <f t="shared" si="1"/>
        <v>"Arbu_B102",</v>
      </c>
      <c r="L17" t="s">
        <v>598</v>
      </c>
      <c r="M17" t="str">
        <f t="shared" si="2"/>
        <v>temp."Arbu_B102",</v>
      </c>
      <c r="O17" t="s">
        <v>603</v>
      </c>
    </row>
    <row r="18" spans="3:15" x14ac:dyDescent="0.3">
      <c r="C18" t="str">
        <f t="shared" si="0"/>
        <v>"Arbu_A103",</v>
      </c>
      <c r="J18" t="str">
        <f t="shared" si="1"/>
        <v>"Arbu_A103",</v>
      </c>
      <c r="L18" t="s">
        <v>599</v>
      </c>
      <c r="M18" t="str">
        <f t="shared" si="2"/>
        <v>temp."Arbu_A103",</v>
      </c>
      <c r="O18" t="s">
        <v>604</v>
      </c>
    </row>
    <row r="19" spans="3:15" x14ac:dyDescent="0.3">
      <c r="C19" t="str">
        <f t="shared" si="0"/>
        <v>"Arbu_B103",</v>
      </c>
      <c r="J19" t="str">
        <f t="shared" si="1"/>
        <v>"Arbu_B103",</v>
      </c>
      <c r="L19" t="s">
        <v>600</v>
      </c>
      <c r="M19" t="str">
        <f t="shared" si="2"/>
        <v>temp."Arbu_B103",</v>
      </c>
      <c r="O19" t="s">
        <v>605</v>
      </c>
    </row>
    <row r="20" spans="3:15" x14ac:dyDescent="0.3">
      <c r="C20" t="str">
        <f t="shared" si="0"/>
        <v>"Arbu_A104",</v>
      </c>
      <c r="J20" t="str">
        <f t="shared" si="1"/>
        <v>"Arbu_A104",</v>
      </c>
      <c r="L20" t="s">
        <v>601</v>
      </c>
      <c r="M20" t="str">
        <f t="shared" si="2"/>
        <v>temp."Arbu_A104",</v>
      </c>
      <c r="O20" t="s">
        <v>606</v>
      </c>
    </row>
    <row r="21" spans="3:15" x14ac:dyDescent="0.3">
      <c r="C21" t="str">
        <f t="shared" si="0"/>
        <v>"Arbu_B104",</v>
      </c>
      <c r="J21" t="str">
        <f t="shared" si="1"/>
        <v>"Arbu_B104",</v>
      </c>
      <c r="L21" t="s">
        <v>602</v>
      </c>
      <c r="M21" t="str">
        <f t="shared" si="2"/>
        <v>temp."Arbu_B104",</v>
      </c>
      <c r="O21" t="s">
        <v>607</v>
      </c>
    </row>
    <row r="22" spans="3:15" x14ac:dyDescent="0.3">
      <c r="C22" t="str">
        <f t="shared" si="0"/>
        <v>"Arbu_A105",</v>
      </c>
      <c r="J22" t="str">
        <f t="shared" si="1"/>
        <v>"Arbu_A105",</v>
      </c>
      <c r="L22" t="s">
        <v>603</v>
      </c>
      <c r="M22" t="str">
        <f t="shared" si="2"/>
        <v>temp."Arbu_A105",</v>
      </c>
      <c r="O22" t="s">
        <v>608</v>
      </c>
    </row>
    <row r="23" spans="3:15" x14ac:dyDescent="0.3">
      <c r="C23" t="str">
        <f t="shared" si="0"/>
        <v>"Arbu_B105",</v>
      </c>
      <c r="J23" t="str">
        <f t="shared" si="1"/>
        <v>"Arbu_B105",</v>
      </c>
      <c r="L23" t="s">
        <v>604</v>
      </c>
      <c r="M23" t="str">
        <f t="shared" si="2"/>
        <v>temp."Arbu_B105",</v>
      </c>
      <c r="O23" t="s">
        <v>609</v>
      </c>
    </row>
    <row r="24" spans="3:15" x14ac:dyDescent="0.3">
      <c r="C24" t="str">
        <f t="shared" si="0"/>
        <v>"Arbu_A106",</v>
      </c>
      <c r="J24" t="str">
        <f t="shared" si="1"/>
        <v>"Arbu_A106",</v>
      </c>
      <c r="L24" t="s">
        <v>605</v>
      </c>
      <c r="M24" t="str">
        <f t="shared" si="2"/>
        <v>temp."Arbu_A106",</v>
      </c>
      <c r="O24" t="s">
        <v>610</v>
      </c>
    </row>
    <row r="25" spans="3:15" x14ac:dyDescent="0.3">
      <c r="C25" t="str">
        <f t="shared" si="0"/>
        <v>"Arbu_B106"</v>
      </c>
      <c r="J25" t="str">
        <f>+""""&amp;L25&amp;""""</f>
        <v>"Arbu_B106"</v>
      </c>
      <c r="L25" t="s">
        <v>606</v>
      </c>
      <c r="M25" t="str">
        <f>+"temp."&amp;J25&amp;")"</f>
        <v>temp."Arbu_B106")</v>
      </c>
      <c r="O25" t="s">
        <v>611</v>
      </c>
    </row>
    <row r="26" spans="3:15" x14ac:dyDescent="0.3">
      <c r="C26" t="str">
        <f>+"FROM "&amp;J26</f>
        <v>FROM "Arbustivo 2"</v>
      </c>
      <c r="J26" t="str">
        <f>+""""&amp;L26&amp;""""</f>
        <v>"Arbustivo 2"</v>
      </c>
      <c r="L26" t="s">
        <v>564</v>
      </c>
      <c r="O26" t="s">
        <v>612</v>
      </c>
    </row>
    <row r="27" spans="3:15" x14ac:dyDescent="0.3">
      <c r="C27" t="s">
        <v>1</v>
      </c>
      <c r="O27" t="s">
        <v>613</v>
      </c>
    </row>
    <row r="28" spans="3:15" x14ac:dyDescent="0.3">
      <c r="C28" t="s">
        <v>2</v>
      </c>
      <c r="O28" t="s">
        <v>614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(temp."Arbu_A100",temp."Arbu_B100",temp."Arbu_A101",temp."Arbu_B101",temp."Arbu_A102",temp."Arbu_B102",temp."Arbu_A103",temp."Arbu_B103",temp."Arbu_A104",temp."Arbu_B104",temp."Arbu_A105",temp."Arbu_B105",temp."Arbu_A106",temp."Arbu_B106")</v>
      </c>
      <c r="O29" t="s">
        <v>615</v>
      </c>
    </row>
    <row r="30" spans="3:15" x14ac:dyDescent="0.3">
      <c r="C30" t="s">
        <v>4</v>
      </c>
      <c r="O30" t="s">
        <v>616</v>
      </c>
    </row>
    <row r="31" spans="3:15" x14ac:dyDescent="0.3">
      <c r="O31" t="s">
        <v>617</v>
      </c>
    </row>
    <row r="32" spans="3:15" x14ac:dyDescent="0.3">
      <c r="O32" t="s">
        <v>618</v>
      </c>
    </row>
    <row r="33" spans="3:15" x14ac:dyDescent="0.3">
      <c r="O33" t="s">
        <v>619</v>
      </c>
    </row>
    <row r="34" spans="3:15" x14ac:dyDescent="0.3">
      <c r="O34" t="s">
        <v>620</v>
      </c>
    </row>
    <row r="35" spans="3:15" x14ac:dyDescent="0.3">
      <c r="C35" s="1" t="s">
        <v>37</v>
      </c>
      <c r="O35" t="s">
        <v>621</v>
      </c>
    </row>
    <row r="36" spans="3:15" x14ac:dyDescent="0.3">
      <c r="C36" t="s">
        <v>3</v>
      </c>
      <c r="O36" t="s">
        <v>622</v>
      </c>
    </row>
    <row r="37" spans="3:15" x14ac:dyDescent="0.3">
      <c r="O37" t="s">
        <v>623</v>
      </c>
    </row>
    <row r="38" spans="3:15" x14ac:dyDescent="0.3">
      <c r="O38" t="s">
        <v>624</v>
      </c>
    </row>
    <row r="39" spans="3:15" x14ac:dyDescent="0.3">
      <c r="O39" t="s">
        <v>625</v>
      </c>
    </row>
    <row r="40" spans="3:15" x14ac:dyDescent="0.3">
      <c r="O40" t="s">
        <v>626</v>
      </c>
    </row>
    <row r="41" spans="3:15" x14ac:dyDescent="0.3">
      <c r="O41" t="s">
        <v>627</v>
      </c>
    </row>
    <row r="42" spans="3:15" x14ac:dyDescent="0.3">
      <c r="O42" t="s">
        <v>628</v>
      </c>
    </row>
    <row r="43" spans="3:15" x14ac:dyDescent="0.3">
      <c r="O43" t="s">
        <v>629</v>
      </c>
    </row>
    <row r="44" spans="3:15" x14ac:dyDescent="0.3">
      <c r="O44" t="s">
        <v>630</v>
      </c>
    </row>
    <row r="45" spans="3:15" x14ac:dyDescent="0.3">
      <c r="O45" t="s">
        <v>631</v>
      </c>
    </row>
    <row r="46" spans="3:15" x14ac:dyDescent="0.3">
      <c r="O46" t="s">
        <v>632</v>
      </c>
    </row>
    <row r="47" spans="3:15" x14ac:dyDescent="0.3">
      <c r="O47" t="s">
        <v>633</v>
      </c>
    </row>
    <row r="48" spans="3:15" x14ac:dyDescent="0.3">
      <c r="O48" t="s">
        <v>634</v>
      </c>
    </row>
    <row r="49" spans="15:15" x14ac:dyDescent="0.3">
      <c r="O49" t="s">
        <v>635</v>
      </c>
    </row>
    <row r="50" spans="15:15" x14ac:dyDescent="0.3">
      <c r="O50" t="s">
        <v>636</v>
      </c>
    </row>
    <row r="51" spans="15:15" x14ac:dyDescent="0.3">
      <c r="O51" t="s">
        <v>637</v>
      </c>
    </row>
    <row r="52" spans="15:15" x14ac:dyDescent="0.3">
      <c r="O52" t="s">
        <v>638</v>
      </c>
    </row>
    <row r="53" spans="15:15" x14ac:dyDescent="0.3">
      <c r="O53" t="s">
        <v>639</v>
      </c>
    </row>
    <row r="54" spans="15:15" x14ac:dyDescent="0.3">
      <c r="O54" t="s">
        <v>640</v>
      </c>
    </row>
    <row r="55" spans="15:15" x14ac:dyDescent="0.3">
      <c r="O55" t="s">
        <v>641</v>
      </c>
    </row>
    <row r="56" spans="15:15" x14ac:dyDescent="0.3">
      <c r="O56" t="s">
        <v>642</v>
      </c>
    </row>
    <row r="57" spans="15:15" x14ac:dyDescent="0.3">
      <c r="O57" t="s">
        <v>643</v>
      </c>
    </row>
    <row r="58" spans="15:15" x14ac:dyDescent="0.3">
      <c r="O58" t="s">
        <v>644</v>
      </c>
    </row>
    <row r="59" spans="15:15" x14ac:dyDescent="0.3">
      <c r="O59" t="s">
        <v>645</v>
      </c>
    </row>
    <row r="60" spans="15:15" x14ac:dyDescent="0.3">
      <c r="O60" t="s">
        <v>646</v>
      </c>
    </row>
    <row r="61" spans="15:15" x14ac:dyDescent="0.3">
      <c r="O61" t="s">
        <v>647</v>
      </c>
    </row>
    <row r="62" spans="15:15" x14ac:dyDescent="0.3">
      <c r="O62" t="s">
        <v>648</v>
      </c>
    </row>
    <row r="63" spans="15:15" x14ac:dyDescent="0.3">
      <c r="O63" t="s">
        <v>649</v>
      </c>
    </row>
    <row r="64" spans="15:15" x14ac:dyDescent="0.3">
      <c r="O64" t="s">
        <v>650</v>
      </c>
    </row>
    <row r="65" spans="15:15" x14ac:dyDescent="0.3">
      <c r="O65" t="s">
        <v>651</v>
      </c>
    </row>
    <row r="66" spans="15:15" x14ac:dyDescent="0.3">
      <c r="O66" t="s">
        <v>652</v>
      </c>
    </row>
    <row r="67" spans="15:15" x14ac:dyDescent="0.3">
      <c r="O67" t="s">
        <v>653</v>
      </c>
    </row>
    <row r="68" spans="15:15" x14ac:dyDescent="0.3">
      <c r="O68" t="s">
        <v>654</v>
      </c>
    </row>
    <row r="69" spans="15:15" x14ac:dyDescent="0.3">
      <c r="O69" t="s">
        <v>655</v>
      </c>
    </row>
    <row r="70" spans="15:15" x14ac:dyDescent="0.3">
      <c r="O70" t="s">
        <v>656</v>
      </c>
    </row>
    <row r="71" spans="15:15" x14ac:dyDescent="0.3">
      <c r="O71" t="s">
        <v>657</v>
      </c>
    </row>
    <row r="72" spans="15:15" x14ac:dyDescent="0.3">
      <c r="O72" t="s">
        <v>658</v>
      </c>
    </row>
    <row r="73" spans="15:15" x14ac:dyDescent="0.3">
      <c r="O73" t="s">
        <v>659</v>
      </c>
    </row>
    <row r="74" spans="15:15" x14ac:dyDescent="0.3">
      <c r="O74" t="s">
        <v>660</v>
      </c>
    </row>
    <row r="75" spans="15:15" x14ac:dyDescent="0.3">
      <c r="O75" t="s">
        <v>661</v>
      </c>
    </row>
    <row r="76" spans="15:15" x14ac:dyDescent="0.3">
      <c r="O76" t="s">
        <v>662</v>
      </c>
    </row>
    <row r="77" spans="15:15" x14ac:dyDescent="0.3">
      <c r="O77" t="s">
        <v>663</v>
      </c>
    </row>
    <row r="78" spans="15:15" x14ac:dyDescent="0.3">
      <c r="O78" t="s">
        <v>664</v>
      </c>
    </row>
    <row r="79" spans="15:15" x14ac:dyDescent="0.3">
      <c r="O79" t="s">
        <v>665</v>
      </c>
    </row>
    <row r="80" spans="15:15" x14ac:dyDescent="0.3">
      <c r="O80" t="s">
        <v>666</v>
      </c>
    </row>
    <row r="81" spans="15:15" x14ac:dyDescent="0.3">
      <c r="O81" t="s">
        <v>667</v>
      </c>
    </row>
    <row r="82" spans="15:15" x14ac:dyDescent="0.3">
      <c r="O82" t="s">
        <v>668</v>
      </c>
    </row>
    <row r="83" spans="15:15" x14ac:dyDescent="0.3">
      <c r="O83" t="s">
        <v>669</v>
      </c>
    </row>
    <row r="84" spans="15:15" x14ac:dyDescent="0.3">
      <c r="O84" t="s">
        <v>670</v>
      </c>
    </row>
    <row r="85" spans="15:15" x14ac:dyDescent="0.3">
      <c r="O85" t="s">
        <v>671</v>
      </c>
    </row>
    <row r="86" spans="15:15" x14ac:dyDescent="0.3">
      <c r="O86" t="s">
        <v>672</v>
      </c>
    </row>
    <row r="87" spans="15:15" x14ac:dyDescent="0.3">
      <c r="O87" t="s">
        <v>673</v>
      </c>
    </row>
    <row r="88" spans="15:15" x14ac:dyDescent="0.3">
      <c r="O88" t="s">
        <v>674</v>
      </c>
    </row>
    <row r="89" spans="15:15" x14ac:dyDescent="0.3">
      <c r="O89" t="s">
        <v>675</v>
      </c>
    </row>
    <row r="90" spans="15:15" x14ac:dyDescent="0.3">
      <c r="O90" t="s">
        <v>676</v>
      </c>
    </row>
    <row r="91" spans="15:15" x14ac:dyDescent="0.3">
      <c r="O91" t="s">
        <v>677</v>
      </c>
    </row>
    <row r="92" spans="15:15" x14ac:dyDescent="0.3">
      <c r="O92" t="s">
        <v>678</v>
      </c>
    </row>
    <row r="93" spans="15:15" x14ac:dyDescent="0.3">
      <c r="O93" t="s">
        <v>679</v>
      </c>
    </row>
    <row r="94" spans="15:15" x14ac:dyDescent="0.3">
      <c r="O94" t="s">
        <v>680</v>
      </c>
    </row>
    <row r="95" spans="15:15" x14ac:dyDescent="0.3">
      <c r="O95" t="s">
        <v>681</v>
      </c>
    </row>
    <row r="96" spans="15:15" x14ac:dyDescent="0.3">
      <c r="O96" t="s">
        <v>682</v>
      </c>
    </row>
    <row r="97" spans="15:15" x14ac:dyDescent="0.3">
      <c r="O97" t="s">
        <v>683</v>
      </c>
    </row>
    <row r="98" spans="15:15" x14ac:dyDescent="0.3">
      <c r="O98" t="s">
        <v>684</v>
      </c>
    </row>
    <row r="99" spans="15:15" x14ac:dyDescent="0.3">
      <c r="O99" t="s">
        <v>685</v>
      </c>
    </row>
    <row r="100" spans="15:15" x14ac:dyDescent="0.3">
      <c r="O100" t="s">
        <v>686</v>
      </c>
    </row>
    <row r="101" spans="15:15" x14ac:dyDescent="0.3">
      <c r="O101" t="s">
        <v>687</v>
      </c>
    </row>
    <row r="102" spans="15:15" x14ac:dyDescent="0.3">
      <c r="O102" t="s">
        <v>688</v>
      </c>
    </row>
    <row r="103" spans="15:15" x14ac:dyDescent="0.3">
      <c r="O103" t="s">
        <v>689</v>
      </c>
    </row>
    <row r="104" spans="15:15" x14ac:dyDescent="0.3">
      <c r="O104" t="s">
        <v>690</v>
      </c>
    </row>
    <row r="105" spans="15:15" x14ac:dyDescent="0.3">
      <c r="O105" t="s">
        <v>691</v>
      </c>
    </row>
    <row r="106" spans="15:15" x14ac:dyDescent="0.3">
      <c r="O106" t="s">
        <v>692</v>
      </c>
    </row>
    <row r="107" spans="15:15" x14ac:dyDescent="0.3">
      <c r="O107" t="s">
        <v>693</v>
      </c>
    </row>
    <row r="108" spans="15:15" x14ac:dyDescent="0.3">
      <c r="O108" t="s">
        <v>694</v>
      </c>
    </row>
    <row r="109" spans="15:15" x14ac:dyDescent="0.3">
      <c r="O109" t="s">
        <v>695</v>
      </c>
    </row>
    <row r="110" spans="15:15" x14ac:dyDescent="0.3">
      <c r="O110" t="s">
        <v>696</v>
      </c>
    </row>
    <row r="111" spans="15:15" x14ac:dyDescent="0.3">
      <c r="O111" t="s">
        <v>697</v>
      </c>
    </row>
    <row r="112" spans="15:15" x14ac:dyDescent="0.3">
      <c r="O112" t="s">
        <v>698</v>
      </c>
    </row>
    <row r="113" spans="15:15" x14ac:dyDescent="0.3">
      <c r="O113" t="s">
        <v>699</v>
      </c>
    </row>
    <row r="114" spans="15:15" x14ac:dyDescent="0.3">
      <c r="O114" t="s">
        <v>700</v>
      </c>
    </row>
    <row r="115" spans="15:15" x14ac:dyDescent="0.3">
      <c r="O115" t="s">
        <v>701</v>
      </c>
    </row>
    <row r="116" spans="15:15" x14ac:dyDescent="0.3">
      <c r="O116" t="s">
        <v>702</v>
      </c>
    </row>
    <row r="117" spans="15:15" x14ac:dyDescent="0.3">
      <c r="O117" t="s">
        <v>703</v>
      </c>
    </row>
    <row r="118" spans="15:15" x14ac:dyDescent="0.3">
      <c r="O118" t="s">
        <v>704</v>
      </c>
    </row>
    <row r="119" spans="15:15" x14ac:dyDescent="0.3">
      <c r="O119" t="s">
        <v>705</v>
      </c>
    </row>
    <row r="120" spans="15:15" x14ac:dyDescent="0.3">
      <c r="O120" t="s">
        <v>706</v>
      </c>
    </row>
    <row r="121" spans="15:15" x14ac:dyDescent="0.3">
      <c r="O121" t="s">
        <v>707</v>
      </c>
    </row>
    <row r="122" spans="15:15" x14ac:dyDescent="0.3">
      <c r="O122" t="s">
        <v>708</v>
      </c>
    </row>
    <row r="123" spans="15:15" x14ac:dyDescent="0.3">
      <c r="O123" t="s">
        <v>709</v>
      </c>
    </row>
    <row r="124" spans="15:15" x14ac:dyDescent="0.3">
      <c r="O124" t="s">
        <v>710</v>
      </c>
    </row>
    <row r="125" spans="15:15" x14ac:dyDescent="0.3">
      <c r="O125" t="s">
        <v>711</v>
      </c>
    </row>
    <row r="126" spans="15:15" x14ac:dyDescent="0.3">
      <c r="O126" t="s">
        <v>712</v>
      </c>
    </row>
    <row r="127" spans="15:15" x14ac:dyDescent="0.3">
      <c r="O127" t="s">
        <v>713</v>
      </c>
    </row>
    <row r="128" spans="15:15" x14ac:dyDescent="0.3">
      <c r="O128" t="s">
        <v>714</v>
      </c>
    </row>
    <row r="129" spans="15:15" x14ac:dyDescent="0.3">
      <c r="O129" t="s">
        <v>715</v>
      </c>
    </row>
    <row r="130" spans="15:15" x14ac:dyDescent="0.3">
      <c r="O130" t="s">
        <v>716</v>
      </c>
    </row>
    <row r="131" spans="15:15" x14ac:dyDescent="0.3">
      <c r="O131" t="s">
        <v>717</v>
      </c>
    </row>
    <row r="132" spans="15:15" x14ac:dyDescent="0.3">
      <c r="O132" t="s">
        <v>718</v>
      </c>
    </row>
    <row r="133" spans="15:15" x14ac:dyDescent="0.3">
      <c r="O133" t="s">
        <v>719</v>
      </c>
    </row>
    <row r="134" spans="15:15" x14ac:dyDescent="0.3">
      <c r="O134" t="s">
        <v>720</v>
      </c>
    </row>
    <row r="135" spans="15:15" x14ac:dyDescent="0.3">
      <c r="O135" t="s">
        <v>721</v>
      </c>
    </row>
    <row r="136" spans="15:15" x14ac:dyDescent="0.3">
      <c r="O136" t="s">
        <v>722</v>
      </c>
    </row>
    <row r="137" spans="15:15" x14ac:dyDescent="0.3">
      <c r="O137" t="s">
        <v>723</v>
      </c>
    </row>
    <row r="138" spans="15:15" x14ac:dyDescent="0.3">
      <c r="O138" t="s">
        <v>724</v>
      </c>
    </row>
    <row r="139" spans="15:15" x14ac:dyDescent="0.3">
      <c r="O139" t="s">
        <v>725</v>
      </c>
    </row>
    <row r="140" spans="15:15" x14ac:dyDescent="0.3">
      <c r="O140" t="s">
        <v>726</v>
      </c>
    </row>
    <row r="141" spans="15:15" x14ac:dyDescent="0.3">
      <c r="O141" t="s">
        <v>727</v>
      </c>
    </row>
    <row r="142" spans="15:15" x14ac:dyDescent="0.3">
      <c r="O142" t="s">
        <v>728</v>
      </c>
    </row>
    <row r="143" spans="15:15" x14ac:dyDescent="0.3">
      <c r="O143" t="s">
        <v>729</v>
      </c>
    </row>
    <row r="144" spans="15:15" x14ac:dyDescent="0.3">
      <c r="O144" t="s">
        <v>730</v>
      </c>
    </row>
    <row r="145" spans="15:15" x14ac:dyDescent="0.3">
      <c r="O145" t="s">
        <v>731</v>
      </c>
    </row>
    <row r="146" spans="15:15" x14ac:dyDescent="0.3">
      <c r="O146" t="s">
        <v>732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60BE-A37D-4FCB-A7E3-2A98C1BDC159}">
  <dimension ref="C1:O146"/>
  <sheetViews>
    <sheetView topLeftCell="A5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5" x14ac:dyDescent="0.3">
      <c r="C12" t="str">
        <f t="shared" si="0"/>
        <v>"Arbu_A107",</v>
      </c>
      <c r="J12" t="str">
        <f t="shared" si="1"/>
        <v>"Arbu_A107",</v>
      </c>
      <c r="L12" t="s">
        <v>607</v>
      </c>
      <c r="M12" t="str">
        <f>+"(temp."&amp;J12</f>
        <v>(temp."Arbu_A107",</v>
      </c>
    </row>
    <row r="13" spans="3:15" x14ac:dyDescent="0.3">
      <c r="C13" t="str">
        <f t="shared" si="0"/>
        <v>"Arbu_B107",</v>
      </c>
      <c r="J13" t="str">
        <f t="shared" si="1"/>
        <v>"Arbu_B107",</v>
      </c>
      <c r="L13" t="s">
        <v>608</v>
      </c>
      <c r="M13" t="str">
        <f t="shared" ref="M13:M25" si="2">+"temp."&amp;J13</f>
        <v>temp."Arbu_B107",</v>
      </c>
    </row>
    <row r="14" spans="3:15" x14ac:dyDescent="0.3">
      <c r="C14" t="str">
        <f t="shared" si="0"/>
        <v>"Arbu_A108",</v>
      </c>
      <c r="J14" t="str">
        <f t="shared" si="1"/>
        <v>"Arbu_A108",</v>
      </c>
      <c r="L14" t="s">
        <v>609</v>
      </c>
      <c r="M14" t="str">
        <f t="shared" si="2"/>
        <v>temp."Arbu_A108",</v>
      </c>
    </row>
    <row r="15" spans="3:15" x14ac:dyDescent="0.3">
      <c r="C15" t="str">
        <f t="shared" si="0"/>
        <v>"Arbu_B108",</v>
      </c>
      <c r="J15" t="str">
        <f t="shared" si="1"/>
        <v>"Arbu_B108",</v>
      </c>
      <c r="L15" t="s">
        <v>610</v>
      </c>
      <c r="M15" t="str">
        <f t="shared" si="2"/>
        <v>temp."Arbu_B108",</v>
      </c>
    </row>
    <row r="16" spans="3:15" x14ac:dyDescent="0.3">
      <c r="C16" t="str">
        <f t="shared" si="0"/>
        <v>"Arbu_A109",</v>
      </c>
      <c r="J16" t="str">
        <f t="shared" si="1"/>
        <v>"Arbu_A109",</v>
      </c>
      <c r="L16" t="s">
        <v>611</v>
      </c>
      <c r="M16" t="str">
        <f t="shared" si="2"/>
        <v>temp."Arbu_A109",</v>
      </c>
    </row>
    <row r="17" spans="3:15" x14ac:dyDescent="0.3">
      <c r="C17" t="str">
        <f t="shared" si="0"/>
        <v>"Arbu_B109",</v>
      </c>
      <c r="J17" t="str">
        <f t="shared" si="1"/>
        <v>"Arbu_B109",</v>
      </c>
      <c r="L17" t="s">
        <v>612</v>
      </c>
      <c r="M17" t="str">
        <f t="shared" si="2"/>
        <v>temp."Arbu_B109",</v>
      </c>
    </row>
    <row r="18" spans="3:15" x14ac:dyDescent="0.3">
      <c r="C18" t="str">
        <f t="shared" si="0"/>
        <v>"Arbu_A110",</v>
      </c>
      <c r="J18" t="str">
        <f t="shared" si="1"/>
        <v>"Arbu_A110",</v>
      </c>
      <c r="L18" t="s">
        <v>613</v>
      </c>
      <c r="M18" t="str">
        <f t="shared" si="2"/>
        <v>temp."Arbu_A110",</v>
      </c>
    </row>
    <row r="19" spans="3:15" x14ac:dyDescent="0.3">
      <c r="C19" t="str">
        <f t="shared" si="0"/>
        <v>"Arbu_B110",</v>
      </c>
      <c r="J19" t="str">
        <f t="shared" si="1"/>
        <v>"Arbu_B110",</v>
      </c>
      <c r="L19" t="s">
        <v>614</v>
      </c>
      <c r="M19" t="str">
        <f t="shared" si="2"/>
        <v>temp."Arbu_B110",</v>
      </c>
    </row>
    <row r="20" spans="3:15" x14ac:dyDescent="0.3">
      <c r="C20" t="str">
        <f t="shared" si="0"/>
        <v>"Arbu_A111",</v>
      </c>
      <c r="J20" t="str">
        <f t="shared" si="1"/>
        <v>"Arbu_A111",</v>
      </c>
      <c r="L20" t="s">
        <v>615</v>
      </c>
      <c r="M20" t="str">
        <f t="shared" si="2"/>
        <v>temp."Arbu_A111",</v>
      </c>
    </row>
    <row r="21" spans="3:15" x14ac:dyDescent="0.3">
      <c r="C21" t="str">
        <f t="shared" si="0"/>
        <v>"Arbu_B111",</v>
      </c>
      <c r="J21" t="str">
        <f t="shared" si="1"/>
        <v>"Arbu_B111",</v>
      </c>
      <c r="L21" t="s">
        <v>616</v>
      </c>
      <c r="M21" t="str">
        <f t="shared" si="2"/>
        <v>temp."Arbu_B111",</v>
      </c>
      <c r="O21" t="s">
        <v>607</v>
      </c>
    </row>
    <row r="22" spans="3:15" x14ac:dyDescent="0.3">
      <c r="C22" t="str">
        <f t="shared" si="0"/>
        <v>"Arbu_A112",</v>
      </c>
      <c r="J22" t="str">
        <f t="shared" si="1"/>
        <v>"Arbu_A112",</v>
      </c>
      <c r="L22" t="s">
        <v>617</v>
      </c>
      <c r="M22" t="str">
        <f t="shared" si="2"/>
        <v>temp."Arbu_A112",</v>
      </c>
      <c r="O22" t="s">
        <v>608</v>
      </c>
    </row>
    <row r="23" spans="3:15" x14ac:dyDescent="0.3">
      <c r="C23" t="str">
        <f t="shared" si="0"/>
        <v>"Arbu_B112",</v>
      </c>
      <c r="J23" t="str">
        <f t="shared" si="1"/>
        <v>"Arbu_B112",</v>
      </c>
      <c r="L23" t="s">
        <v>618</v>
      </c>
      <c r="M23" t="str">
        <f t="shared" si="2"/>
        <v>temp."Arbu_B112",</v>
      </c>
      <c r="O23" t="s">
        <v>609</v>
      </c>
    </row>
    <row r="24" spans="3:15" x14ac:dyDescent="0.3">
      <c r="C24" t="str">
        <f t="shared" si="0"/>
        <v>"Arbu_A113",</v>
      </c>
      <c r="J24" t="str">
        <f t="shared" si="1"/>
        <v>"Arbu_A113",</v>
      </c>
      <c r="L24" t="s">
        <v>619</v>
      </c>
      <c r="M24" t="str">
        <f t="shared" si="2"/>
        <v>temp."Arbu_A113",</v>
      </c>
      <c r="O24" t="s">
        <v>610</v>
      </c>
    </row>
    <row r="25" spans="3:15" x14ac:dyDescent="0.3">
      <c r="C25" t="str">
        <f t="shared" si="0"/>
        <v>"Arbu_B113"</v>
      </c>
      <c r="J25" t="str">
        <f>+""""&amp;L25&amp;""""</f>
        <v>"Arbu_B113"</v>
      </c>
      <c r="L25" t="s">
        <v>620</v>
      </c>
      <c r="M25" t="str">
        <f>+"temp."&amp;J25&amp;")"</f>
        <v>temp."Arbu_B113")</v>
      </c>
      <c r="O25" t="s">
        <v>611</v>
      </c>
    </row>
    <row r="26" spans="3:15" x14ac:dyDescent="0.3">
      <c r="C26" t="str">
        <f>+"FROM "&amp;J26</f>
        <v>FROM "Arbustivo 2"</v>
      </c>
      <c r="J26" t="str">
        <f>+""""&amp;L26&amp;""""</f>
        <v>"Arbustivo 2"</v>
      </c>
      <c r="L26" t="s">
        <v>564</v>
      </c>
      <c r="O26" t="s">
        <v>612</v>
      </c>
    </row>
    <row r="27" spans="3:15" x14ac:dyDescent="0.3">
      <c r="C27" t="s">
        <v>1</v>
      </c>
      <c r="O27" t="s">
        <v>613</v>
      </c>
    </row>
    <row r="28" spans="3:15" x14ac:dyDescent="0.3">
      <c r="C28" t="s">
        <v>2</v>
      </c>
      <c r="O28" t="s">
        <v>614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(temp."Arbu_A107",temp."Arbu_B107",temp."Arbu_A108",temp."Arbu_B108",temp."Arbu_A109",temp."Arbu_B109",temp."Arbu_A110",temp."Arbu_B110",temp."Arbu_A111",temp."Arbu_B111",temp."Arbu_A112",temp."Arbu_B112",temp."Arbu_A113",temp."Arbu_B113")</v>
      </c>
      <c r="O29" t="s">
        <v>615</v>
      </c>
    </row>
    <row r="30" spans="3:15" x14ac:dyDescent="0.3">
      <c r="C30" t="s">
        <v>4</v>
      </c>
      <c r="O30" t="s">
        <v>616</v>
      </c>
    </row>
    <row r="31" spans="3:15" x14ac:dyDescent="0.3">
      <c r="O31" t="s">
        <v>617</v>
      </c>
    </row>
    <row r="32" spans="3:15" x14ac:dyDescent="0.3">
      <c r="O32" t="s">
        <v>618</v>
      </c>
    </row>
    <row r="33" spans="3:15" x14ac:dyDescent="0.3">
      <c r="O33" t="s">
        <v>619</v>
      </c>
    </row>
    <row r="34" spans="3:15" x14ac:dyDescent="0.3">
      <c r="O34" t="s">
        <v>620</v>
      </c>
    </row>
    <row r="35" spans="3:15" x14ac:dyDescent="0.3">
      <c r="C35" s="1" t="s">
        <v>37</v>
      </c>
      <c r="O35" t="s">
        <v>621</v>
      </c>
    </row>
    <row r="36" spans="3:15" x14ac:dyDescent="0.3">
      <c r="C36" t="s">
        <v>3</v>
      </c>
      <c r="O36" t="s">
        <v>622</v>
      </c>
    </row>
    <row r="37" spans="3:15" x14ac:dyDescent="0.3">
      <c r="O37" t="s">
        <v>623</v>
      </c>
    </row>
    <row r="38" spans="3:15" x14ac:dyDescent="0.3">
      <c r="O38" t="s">
        <v>624</v>
      </c>
    </row>
    <row r="39" spans="3:15" x14ac:dyDescent="0.3">
      <c r="O39" t="s">
        <v>625</v>
      </c>
    </row>
    <row r="40" spans="3:15" x14ac:dyDescent="0.3">
      <c r="O40" t="s">
        <v>626</v>
      </c>
    </row>
    <row r="41" spans="3:15" x14ac:dyDescent="0.3">
      <c r="O41" t="s">
        <v>627</v>
      </c>
    </row>
    <row r="42" spans="3:15" x14ac:dyDescent="0.3">
      <c r="O42" t="s">
        <v>628</v>
      </c>
    </row>
    <row r="43" spans="3:15" x14ac:dyDescent="0.3">
      <c r="O43" t="s">
        <v>629</v>
      </c>
    </row>
    <row r="44" spans="3:15" x14ac:dyDescent="0.3">
      <c r="O44" t="s">
        <v>630</v>
      </c>
    </row>
    <row r="45" spans="3:15" x14ac:dyDescent="0.3">
      <c r="O45" t="s">
        <v>631</v>
      </c>
    </row>
    <row r="46" spans="3:15" x14ac:dyDescent="0.3">
      <c r="O46" t="s">
        <v>632</v>
      </c>
    </row>
    <row r="47" spans="3:15" x14ac:dyDescent="0.3">
      <c r="O47" t="s">
        <v>633</v>
      </c>
    </row>
    <row r="48" spans="3:15" x14ac:dyDescent="0.3">
      <c r="O48" t="s">
        <v>634</v>
      </c>
    </row>
    <row r="49" spans="15:15" x14ac:dyDescent="0.3">
      <c r="O49" t="s">
        <v>635</v>
      </c>
    </row>
    <row r="50" spans="15:15" x14ac:dyDescent="0.3">
      <c r="O50" t="s">
        <v>636</v>
      </c>
    </row>
    <row r="51" spans="15:15" x14ac:dyDescent="0.3">
      <c r="O51" t="s">
        <v>637</v>
      </c>
    </row>
    <row r="52" spans="15:15" x14ac:dyDescent="0.3">
      <c r="O52" t="s">
        <v>638</v>
      </c>
    </row>
    <row r="53" spans="15:15" x14ac:dyDescent="0.3">
      <c r="O53" t="s">
        <v>639</v>
      </c>
    </row>
    <row r="54" spans="15:15" x14ac:dyDescent="0.3">
      <c r="O54" t="s">
        <v>640</v>
      </c>
    </row>
    <row r="55" spans="15:15" x14ac:dyDescent="0.3">
      <c r="O55" t="s">
        <v>641</v>
      </c>
    </row>
    <row r="56" spans="15:15" x14ac:dyDescent="0.3">
      <c r="O56" t="s">
        <v>642</v>
      </c>
    </row>
    <row r="57" spans="15:15" x14ac:dyDescent="0.3">
      <c r="O57" t="s">
        <v>643</v>
      </c>
    </row>
    <row r="58" spans="15:15" x14ac:dyDescent="0.3">
      <c r="O58" t="s">
        <v>644</v>
      </c>
    </row>
    <row r="59" spans="15:15" x14ac:dyDescent="0.3">
      <c r="O59" t="s">
        <v>645</v>
      </c>
    </row>
    <row r="60" spans="15:15" x14ac:dyDescent="0.3">
      <c r="O60" t="s">
        <v>646</v>
      </c>
    </row>
    <row r="61" spans="15:15" x14ac:dyDescent="0.3">
      <c r="O61" t="s">
        <v>647</v>
      </c>
    </row>
    <row r="62" spans="15:15" x14ac:dyDescent="0.3">
      <c r="O62" t="s">
        <v>648</v>
      </c>
    </row>
    <row r="63" spans="15:15" x14ac:dyDescent="0.3">
      <c r="O63" t="s">
        <v>649</v>
      </c>
    </row>
    <row r="64" spans="15:15" x14ac:dyDescent="0.3">
      <c r="O64" t="s">
        <v>650</v>
      </c>
    </row>
    <row r="65" spans="15:15" x14ac:dyDescent="0.3">
      <c r="O65" t="s">
        <v>651</v>
      </c>
    </row>
    <row r="66" spans="15:15" x14ac:dyDescent="0.3">
      <c r="O66" t="s">
        <v>652</v>
      </c>
    </row>
    <row r="67" spans="15:15" x14ac:dyDescent="0.3">
      <c r="O67" t="s">
        <v>653</v>
      </c>
    </row>
    <row r="68" spans="15:15" x14ac:dyDescent="0.3">
      <c r="O68" t="s">
        <v>654</v>
      </c>
    </row>
    <row r="69" spans="15:15" x14ac:dyDescent="0.3">
      <c r="O69" t="s">
        <v>655</v>
      </c>
    </row>
    <row r="70" spans="15:15" x14ac:dyDescent="0.3">
      <c r="O70" t="s">
        <v>656</v>
      </c>
    </row>
    <row r="71" spans="15:15" x14ac:dyDescent="0.3">
      <c r="O71" t="s">
        <v>657</v>
      </c>
    </row>
    <row r="72" spans="15:15" x14ac:dyDescent="0.3">
      <c r="O72" t="s">
        <v>658</v>
      </c>
    </row>
    <row r="73" spans="15:15" x14ac:dyDescent="0.3">
      <c r="O73" t="s">
        <v>659</v>
      </c>
    </row>
    <row r="74" spans="15:15" x14ac:dyDescent="0.3">
      <c r="O74" t="s">
        <v>660</v>
      </c>
    </row>
    <row r="75" spans="15:15" x14ac:dyDescent="0.3">
      <c r="O75" t="s">
        <v>661</v>
      </c>
    </row>
    <row r="76" spans="15:15" x14ac:dyDescent="0.3">
      <c r="O76" t="s">
        <v>662</v>
      </c>
    </row>
    <row r="77" spans="15:15" x14ac:dyDescent="0.3">
      <c r="O77" t="s">
        <v>663</v>
      </c>
    </row>
    <row r="78" spans="15:15" x14ac:dyDescent="0.3">
      <c r="O78" t="s">
        <v>664</v>
      </c>
    </row>
    <row r="79" spans="15:15" x14ac:dyDescent="0.3">
      <c r="O79" t="s">
        <v>665</v>
      </c>
    </row>
    <row r="80" spans="15:15" x14ac:dyDescent="0.3">
      <c r="O80" t="s">
        <v>666</v>
      </c>
    </row>
    <row r="81" spans="15:15" x14ac:dyDescent="0.3">
      <c r="O81" t="s">
        <v>667</v>
      </c>
    </row>
    <row r="82" spans="15:15" x14ac:dyDescent="0.3">
      <c r="O82" t="s">
        <v>668</v>
      </c>
    </row>
    <row r="83" spans="15:15" x14ac:dyDescent="0.3">
      <c r="O83" t="s">
        <v>669</v>
      </c>
    </row>
    <row r="84" spans="15:15" x14ac:dyDescent="0.3">
      <c r="O84" t="s">
        <v>670</v>
      </c>
    </row>
    <row r="85" spans="15:15" x14ac:dyDescent="0.3">
      <c r="O85" t="s">
        <v>671</v>
      </c>
    </row>
    <row r="86" spans="15:15" x14ac:dyDescent="0.3">
      <c r="O86" t="s">
        <v>672</v>
      </c>
    </row>
    <row r="87" spans="15:15" x14ac:dyDescent="0.3">
      <c r="O87" t="s">
        <v>673</v>
      </c>
    </row>
    <row r="88" spans="15:15" x14ac:dyDescent="0.3">
      <c r="O88" t="s">
        <v>674</v>
      </c>
    </row>
    <row r="89" spans="15:15" x14ac:dyDescent="0.3">
      <c r="O89" t="s">
        <v>675</v>
      </c>
    </row>
    <row r="90" spans="15:15" x14ac:dyDescent="0.3">
      <c r="O90" t="s">
        <v>676</v>
      </c>
    </row>
    <row r="91" spans="15:15" x14ac:dyDescent="0.3">
      <c r="O91" t="s">
        <v>677</v>
      </c>
    </row>
    <row r="92" spans="15:15" x14ac:dyDescent="0.3">
      <c r="O92" t="s">
        <v>678</v>
      </c>
    </row>
    <row r="93" spans="15:15" x14ac:dyDescent="0.3">
      <c r="O93" t="s">
        <v>679</v>
      </c>
    </row>
    <row r="94" spans="15:15" x14ac:dyDescent="0.3">
      <c r="O94" t="s">
        <v>680</v>
      </c>
    </row>
    <row r="95" spans="15:15" x14ac:dyDescent="0.3">
      <c r="O95" t="s">
        <v>681</v>
      </c>
    </row>
    <row r="96" spans="15:15" x14ac:dyDescent="0.3">
      <c r="O96" t="s">
        <v>682</v>
      </c>
    </row>
    <row r="97" spans="15:15" x14ac:dyDescent="0.3">
      <c r="O97" t="s">
        <v>683</v>
      </c>
    </row>
    <row r="98" spans="15:15" x14ac:dyDescent="0.3">
      <c r="O98" t="s">
        <v>684</v>
      </c>
    </row>
    <row r="99" spans="15:15" x14ac:dyDescent="0.3">
      <c r="O99" t="s">
        <v>685</v>
      </c>
    </row>
    <row r="100" spans="15:15" x14ac:dyDescent="0.3">
      <c r="O100" t="s">
        <v>686</v>
      </c>
    </row>
    <row r="101" spans="15:15" x14ac:dyDescent="0.3">
      <c r="O101" t="s">
        <v>687</v>
      </c>
    </row>
    <row r="102" spans="15:15" x14ac:dyDescent="0.3">
      <c r="O102" t="s">
        <v>688</v>
      </c>
    </row>
    <row r="103" spans="15:15" x14ac:dyDescent="0.3">
      <c r="O103" t="s">
        <v>689</v>
      </c>
    </row>
    <row r="104" spans="15:15" x14ac:dyDescent="0.3">
      <c r="O104" t="s">
        <v>690</v>
      </c>
    </row>
    <row r="105" spans="15:15" x14ac:dyDescent="0.3">
      <c r="O105" t="s">
        <v>691</v>
      </c>
    </row>
    <row r="106" spans="15:15" x14ac:dyDescent="0.3">
      <c r="O106" t="s">
        <v>692</v>
      </c>
    </row>
    <row r="107" spans="15:15" x14ac:dyDescent="0.3">
      <c r="O107" t="s">
        <v>693</v>
      </c>
    </row>
    <row r="108" spans="15:15" x14ac:dyDescent="0.3">
      <c r="O108" t="s">
        <v>694</v>
      </c>
    </row>
    <row r="109" spans="15:15" x14ac:dyDescent="0.3">
      <c r="O109" t="s">
        <v>695</v>
      </c>
    </row>
    <row r="110" spans="15:15" x14ac:dyDescent="0.3">
      <c r="O110" t="s">
        <v>696</v>
      </c>
    </row>
    <row r="111" spans="15:15" x14ac:dyDescent="0.3">
      <c r="O111" t="s">
        <v>697</v>
      </c>
    </row>
    <row r="112" spans="15:15" x14ac:dyDescent="0.3">
      <c r="O112" t="s">
        <v>698</v>
      </c>
    </row>
    <row r="113" spans="15:15" x14ac:dyDescent="0.3">
      <c r="O113" t="s">
        <v>699</v>
      </c>
    </row>
    <row r="114" spans="15:15" x14ac:dyDescent="0.3">
      <c r="O114" t="s">
        <v>700</v>
      </c>
    </row>
    <row r="115" spans="15:15" x14ac:dyDescent="0.3">
      <c r="O115" t="s">
        <v>701</v>
      </c>
    </row>
    <row r="116" spans="15:15" x14ac:dyDescent="0.3">
      <c r="O116" t="s">
        <v>702</v>
      </c>
    </row>
    <row r="117" spans="15:15" x14ac:dyDescent="0.3">
      <c r="O117" t="s">
        <v>703</v>
      </c>
    </row>
    <row r="118" spans="15:15" x14ac:dyDescent="0.3">
      <c r="O118" t="s">
        <v>704</v>
      </c>
    </row>
    <row r="119" spans="15:15" x14ac:dyDescent="0.3">
      <c r="O119" t="s">
        <v>705</v>
      </c>
    </row>
    <row r="120" spans="15:15" x14ac:dyDescent="0.3">
      <c r="O120" t="s">
        <v>706</v>
      </c>
    </row>
    <row r="121" spans="15:15" x14ac:dyDescent="0.3">
      <c r="O121" t="s">
        <v>707</v>
      </c>
    </row>
    <row r="122" spans="15:15" x14ac:dyDescent="0.3">
      <c r="O122" t="s">
        <v>708</v>
      </c>
    </row>
    <row r="123" spans="15:15" x14ac:dyDescent="0.3">
      <c r="O123" t="s">
        <v>709</v>
      </c>
    </row>
    <row r="124" spans="15:15" x14ac:dyDescent="0.3">
      <c r="O124" t="s">
        <v>710</v>
      </c>
    </row>
    <row r="125" spans="15:15" x14ac:dyDescent="0.3">
      <c r="O125" t="s">
        <v>711</v>
      </c>
    </row>
    <row r="126" spans="15:15" x14ac:dyDescent="0.3">
      <c r="O126" t="s">
        <v>712</v>
      </c>
    </row>
    <row r="127" spans="15:15" x14ac:dyDescent="0.3">
      <c r="O127" t="s">
        <v>713</v>
      </c>
    </row>
    <row r="128" spans="15:15" x14ac:dyDescent="0.3">
      <c r="O128" t="s">
        <v>714</v>
      </c>
    </row>
    <row r="129" spans="15:15" x14ac:dyDescent="0.3">
      <c r="O129" t="s">
        <v>715</v>
      </c>
    </row>
    <row r="130" spans="15:15" x14ac:dyDescent="0.3">
      <c r="O130" t="s">
        <v>716</v>
      </c>
    </row>
    <row r="131" spans="15:15" x14ac:dyDescent="0.3">
      <c r="O131" t="s">
        <v>717</v>
      </c>
    </row>
    <row r="132" spans="15:15" x14ac:dyDescent="0.3">
      <c r="O132" t="s">
        <v>718</v>
      </c>
    </row>
    <row r="133" spans="15:15" x14ac:dyDescent="0.3">
      <c r="O133" t="s">
        <v>719</v>
      </c>
    </row>
    <row r="134" spans="15:15" x14ac:dyDescent="0.3">
      <c r="O134" t="s">
        <v>720</v>
      </c>
    </row>
    <row r="135" spans="15:15" x14ac:dyDescent="0.3">
      <c r="O135" t="s">
        <v>721</v>
      </c>
    </row>
    <row r="136" spans="15:15" x14ac:dyDescent="0.3">
      <c r="O136" t="s">
        <v>722</v>
      </c>
    </row>
    <row r="137" spans="15:15" x14ac:dyDescent="0.3">
      <c r="O137" t="s">
        <v>723</v>
      </c>
    </row>
    <row r="138" spans="15:15" x14ac:dyDescent="0.3">
      <c r="O138" t="s">
        <v>724</v>
      </c>
    </row>
    <row r="139" spans="15:15" x14ac:dyDescent="0.3">
      <c r="O139" t="s">
        <v>725</v>
      </c>
    </row>
    <row r="140" spans="15:15" x14ac:dyDescent="0.3">
      <c r="O140" t="s">
        <v>726</v>
      </c>
    </row>
    <row r="141" spans="15:15" x14ac:dyDescent="0.3">
      <c r="O141" t="s">
        <v>727</v>
      </c>
    </row>
    <row r="142" spans="15:15" x14ac:dyDescent="0.3">
      <c r="O142" t="s">
        <v>728</v>
      </c>
    </row>
    <row r="143" spans="15:15" x14ac:dyDescent="0.3">
      <c r="O143" t="s">
        <v>729</v>
      </c>
    </row>
    <row r="144" spans="15:15" x14ac:dyDescent="0.3">
      <c r="O144" t="s">
        <v>730</v>
      </c>
    </row>
    <row r="145" spans="15:15" x14ac:dyDescent="0.3">
      <c r="O145" t="s">
        <v>731</v>
      </c>
    </row>
    <row r="146" spans="15:15" x14ac:dyDescent="0.3">
      <c r="O146" t="s">
        <v>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08482-553F-4E71-ADB2-63763D08A84B}">
  <dimension ref="C4:P117"/>
  <sheetViews>
    <sheetView topLeftCell="A13" workbookViewId="0">
      <selection activeCell="P26" sqref="P26:P39"/>
    </sheetView>
  </sheetViews>
  <sheetFormatPr baseColWidth="10" defaultRowHeight="14.4" x14ac:dyDescent="0.3"/>
  <cols>
    <col min="13" max="13" width="14.6640625" bestFit="1" customWidth="1"/>
  </cols>
  <sheetData>
    <row r="4" spans="3:13" x14ac:dyDescent="0.3">
      <c r="C4" t="s">
        <v>0</v>
      </c>
    </row>
    <row r="5" spans="3:13" x14ac:dyDescent="0.3">
      <c r="C5" t="s">
        <v>5</v>
      </c>
    </row>
    <row r="6" spans="3:13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</row>
    <row r="7" spans="3:13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3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3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3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3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3" x14ac:dyDescent="0.3">
      <c r="C12" t="str">
        <f t="shared" si="0"/>
        <v>"A1",</v>
      </c>
      <c r="J12" t="str">
        <f t="shared" si="1"/>
        <v>"A1",</v>
      </c>
      <c r="L12" t="s">
        <v>52</v>
      </c>
      <c r="M12" t="str">
        <f>+"(temp."&amp;J12</f>
        <v>(temp."A1",</v>
      </c>
    </row>
    <row r="13" spans="3:13" x14ac:dyDescent="0.3">
      <c r="C13" t="str">
        <f t="shared" si="0"/>
        <v>"B1",</v>
      </c>
      <c r="J13" t="str">
        <f t="shared" si="1"/>
        <v>"B1",</v>
      </c>
      <c r="L13" t="s">
        <v>53</v>
      </c>
      <c r="M13" t="str">
        <f t="shared" ref="M13:M25" si="2">+"temp."&amp;J13</f>
        <v>temp."B1",</v>
      </c>
    </row>
    <row r="14" spans="3:13" x14ac:dyDescent="0.3">
      <c r="C14" t="str">
        <f t="shared" si="0"/>
        <v>"A2",</v>
      </c>
      <c r="J14" t="str">
        <f t="shared" si="1"/>
        <v>"A2",</v>
      </c>
      <c r="L14" t="s">
        <v>54</v>
      </c>
      <c r="M14" t="str">
        <f t="shared" si="2"/>
        <v>temp."A2",</v>
      </c>
    </row>
    <row r="15" spans="3:13" x14ac:dyDescent="0.3">
      <c r="C15" t="str">
        <f t="shared" si="0"/>
        <v>"B2",</v>
      </c>
      <c r="J15" t="str">
        <f t="shared" si="1"/>
        <v>"B2",</v>
      </c>
      <c r="L15" t="s">
        <v>55</v>
      </c>
      <c r="M15" t="str">
        <f t="shared" si="2"/>
        <v>temp."B2",</v>
      </c>
    </row>
    <row r="16" spans="3:13" x14ac:dyDescent="0.3">
      <c r="C16" t="str">
        <f t="shared" si="0"/>
        <v>"A3",</v>
      </c>
      <c r="J16" t="str">
        <f t="shared" si="1"/>
        <v>"A3",</v>
      </c>
      <c r="L16" t="s">
        <v>56</v>
      </c>
      <c r="M16" t="str">
        <f t="shared" si="2"/>
        <v>temp."A3",</v>
      </c>
    </row>
    <row r="17" spans="3:16" x14ac:dyDescent="0.3">
      <c r="C17" t="str">
        <f t="shared" si="0"/>
        <v>"B3",</v>
      </c>
      <c r="J17" t="str">
        <f t="shared" si="1"/>
        <v>"B3",</v>
      </c>
      <c r="L17" t="s">
        <v>57</v>
      </c>
      <c r="M17" t="str">
        <f t="shared" si="2"/>
        <v>temp."B3",</v>
      </c>
    </row>
    <row r="18" spans="3:16" x14ac:dyDescent="0.3">
      <c r="C18" t="str">
        <f t="shared" si="0"/>
        <v>"A4",</v>
      </c>
      <c r="J18" t="str">
        <f t="shared" si="1"/>
        <v>"A4",</v>
      </c>
      <c r="L18" t="s">
        <v>58</v>
      </c>
      <c r="M18" t="str">
        <f t="shared" si="2"/>
        <v>temp."A4",</v>
      </c>
    </row>
    <row r="19" spans="3:16" x14ac:dyDescent="0.3">
      <c r="C19" t="str">
        <f t="shared" si="0"/>
        <v>"B4",</v>
      </c>
      <c r="J19" t="str">
        <f t="shared" si="1"/>
        <v>"B4",</v>
      </c>
      <c r="L19" t="s">
        <v>59</v>
      </c>
      <c r="M19" t="str">
        <f t="shared" si="2"/>
        <v>temp."B4",</v>
      </c>
    </row>
    <row r="20" spans="3:16" x14ac:dyDescent="0.3">
      <c r="C20" t="str">
        <f t="shared" si="0"/>
        <v>"A5",</v>
      </c>
      <c r="J20" t="str">
        <f t="shared" si="1"/>
        <v>"A5",</v>
      </c>
      <c r="L20" t="s">
        <v>60</v>
      </c>
      <c r="M20" t="str">
        <f t="shared" si="2"/>
        <v>temp."A5",</v>
      </c>
    </row>
    <row r="21" spans="3:16" x14ac:dyDescent="0.3">
      <c r="C21" t="str">
        <f t="shared" si="0"/>
        <v>"B5",</v>
      </c>
      <c r="J21" t="str">
        <f t="shared" si="1"/>
        <v>"B5",</v>
      </c>
      <c r="L21" t="s">
        <v>61</v>
      </c>
      <c r="M21" t="str">
        <f t="shared" si="2"/>
        <v>temp."B5",</v>
      </c>
    </row>
    <row r="22" spans="3:16" x14ac:dyDescent="0.3">
      <c r="C22" t="str">
        <f t="shared" si="0"/>
        <v>"A6",</v>
      </c>
      <c r="J22" t="str">
        <f t="shared" si="1"/>
        <v>"A6",</v>
      </c>
      <c r="L22" t="s">
        <v>62</v>
      </c>
      <c r="M22" t="str">
        <f t="shared" si="2"/>
        <v>temp."A6",</v>
      </c>
    </row>
    <row r="23" spans="3:16" x14ac:dyDescent="0.3">
      <c r="C23" t="str">
        <f t="shared" si="0"/>
        <v>"B6",</v>
      </c>
      <c r="J23" t="str">
        <f t="shared" si="1"/>
        <v>"B6",</v>
      </c>
      <c r="L23" t="s">
        <v>63</v>
      </c>
      <c r="M23" t="str">
        <f t="shared" si="2"/>
        <v>temp."B6",</v>
      </c>
    </row>
    <row r="24" spans="3:16" x14ac:dyDescent="0.3">
      <c r="C24" t="str">
        <f t="shared" si="0"/>
        <v>"A7",</v>
      </c>
      <c r="J24" t="str">
        <f t="shared" si="1"/>
        <v>"A7",</v>
      </c>
      <c r="L24" t="s">
        <v>64</v>
      </c>
      <c r="M24" t="str">
        <f t="shared" si="2"/>
        <v>temp."A7",</v>
      </c>
    </row>
    <row r="25" spans="3:16" x14ac:dyDescent="0.3">
      <c r="C25" t="str">
        <f t="shared" si="0"/>
        <v>"B7"</v>
      </c>
      <c r="J25" t="str">
        <f>+""""&amp;L25&amp;""""</f>
        <v>"B7"</v>
      </c>
      <c r="L25" t="s">
        <v>65</v>
      </c>
      <c r="M25" t="str">
        <f>+"temp."&amp;J25&amp;")"</f>
        <v>temp."B7")</v>
      </c>
    </row>
    <row r="26" spans="3:16" x14ac:dyDescent="0.3">
      <c r="C26" t="str">
        <f>+"FROM "&amp;J26</f>
        <v>FROM "Anfibio y Arbóreo"</v>
      </c>
      <c r="J26" t="str">
        <f>+""""&amp;L26&amp;""""</f>
        <v>"Anfibio y Arbóreo"</v>
      </c>
      <c r="L26" t="s">
        <v>158</v>
      </c>
      <c r="P26" t="s">
        <v>66</v>
      </c>
    </row>
    <row r="27" spans="3:16" x14ac:dyDescent="0.3">
      <c r="C27" t="s">
        <v>1</v>
      </c>
      <c r="P27" t="s">
        <v>67</v>
      </c>
    </row>
    <row r="28" spans="3:16" x14ac:dyDescent="0.3">
      <c r="C28" t="s">
        <v>2</v>
      </c>
      <c r="P28" t="s">
        <v>68</v>
      </c>
    </row>
    <row r="29" spans="3:16" x14ac:dyDescent="0.3">
      <c r="C29" t="str">
        <f>+C35&amp;M12&amp;M13&amp;M14&amp;M15&amp;M16&amp;M17&amp;M18&amp;M19&amp;M20&amp;M21&amp;M22&amp;M23&amp;M24&amp;M25</f>
        <v>("Valor" FOR "Especie"  in (temp."A1",temp."B1",temp."A2",temp."B2",temp."A3",temp."B3",temp."A4",temp."B4",temp."A5",temp."B5",temp."A6",temp."B6",temp."A7",temp."B7")</v>
      </c>
      <c r="P29" t="s">
        <v>69</v>
      </c>
    </row>
    <row r="30" spans="3:16" x14ac:dyDescent="0.3">
      <c r="C30" t="s">
        <v>4</v>
      </c>
      <c r="P30" t="s">
        <v>70</v>
      </c>
    </row>
    <row r="31" spans="3:16" x14ac:dyDescent="0.3">
      <c r="P31" t="s">
        <v>71</v>
      </c>
    </row>
    <row r="32" spans="3:16" x14ac:dyDescent="0.3">
      <c r="P32" t="s">
        <v>72</v>
      </c>
    </row>
    <row r="33" spans="3:16" x14ac:dyDescent="0.3">
      <c r="P33" t="s">
        <v>73</v>
      </c>
    </row>
    <row r="34" spans="3:16" x14ac:dyDescent="0.3">
      <c r="P34" t="s">
        <v>74</v>
      </c>
    </row>
    <row r="35" spans="3:16" x14ac:dyDescent="0.3">
      <c r="C35" s="1" t="s">
        <v>37</v>
      </c>
      <c r="P35" t="s">
        <v>75</v>
      </c>
    </row>
    <row r="36" spans="3:16" x14ac:dyDescent="0.3">
      <c r="C36" t="s">
        <v>3</v>
      </c>
      <c r="P36" t="s">
        <v>76</v>
      </c>
    </row>
    <row r="37" spans="3:16" x14ac:dyDescent="0.3">
      <c r="P37" t="s">
        <v>77</v>
      </c>
    </row>
    <row r="38" spans="3:16" x14ac:dyDescent="0.3">
      <c r="P38" t="s">
        <v>78</v>
      </c>
    </row>
    <row r="39" spans="3:16" x14ac:dyDescent="0.3">
      <c r="P39" t="s">
        <v>79</v>
      </c>
    </row>
    <row r="40" spans="3:16" x14ac:dyDescent="0.3">
      <c r="P40" t="s">
        <v>80</v>
      </c>
    </row>
    <row r="41" spans="3:16" x14ac:dyDescent="0.3">
      <c r="P41" t="s">
        <v>81</v>
      </c>
    </row>
    <row r="42" spans="3:16" x14ac:dyDescent="0.3">
      <c r="P42" t="s">
        <v>82</v>
      </c>
    </row>
    <row r="43" spans="3:16" x14ac:dyDescent="0.3">
      <c r="P43" t="s">
        <v>83</v>
      </c>
    </row>
    <row r="44" spans="3:16" x14ac:dyDescent="0.3">
      <c r="P44" t="s">
        <v>84</v>
      </c>
    </row>
    <row r="45" spans="3:16" x14ac:dyDescent="0.3">
      <c r="P45" t="s">
        <v>85</v>
      </c>
    </row>
    <row r="46" spans="3:16" x14ac:dyDescent="0.3">
      <c r="P46" t="s">
        <v>86</v>
      </c>
    </row>
    <row r="47" spans="3:16" x14ac:dyDescent="0.3">
      <c r="P47" t="s">
        <v>87</v>
      </c>
    </row>
    <row r="48" spans="3:16" x14ac:dyDescent="0.3">
      <c r="P48" t="s">
        <v>88</v>
      </c>
    </row>
    <row r="49" spans="16:16" x14ac:dyDescent="0.3">
      <c r="P49" t="s">
        <v>89</v>
      </c>
    </row>
    <row r="50" spans="16:16" x14ac:dyDescent="0.3">
      <c r="P50" t="s">
        <v>90</v>
      </c>
    </row>
    <row r="51" spans="16:16" x14ac:dyDescent="0.3">
      <c r="P51" t="s">
        <v>91</v>
      </c>
    </row>
    <row r="52" spans="16:16" x14ac:dyDescent="0.3">
      <c r="P52" t="s">
        <v>92</v>
      </c>
    </row>
    <row r="53" spans="16:16" x14ac:dyDescent="0.3">
      <c r="P53" t="s">
        <v>93</v>
      </c>
    </row>
    <row r="54" spans="16:16" x14ac:dyDescent="0.3">
      <c r="P54" t="s">
        <v>94</v>
      </c>
    </row>
    <row r="55" spans="16:16" x14ac:dyDescent="0.3">
      <c r="P55" t="s">
        <v>95</v>
      </c>
    </row>
    <row r="56" spans="16:16" x14ac:dyDescent="0.3">
      <c r="P56" t="s">
        <v>96</v>
      </c>
    </row>
    <row r="57" spans="16:16" x14ac:dyDescent="0.3">
      <c r="P57" t="s">
        <v>97</v>
      </c>
    </row>
    <row r="58" spans="16:16" x14ac:dyDescent="0.3">
      <c r="P58" t="s">
        <v>98</v>
      </c>
    </row>
    <row r="59" spans="16:16" x14ac:dyDescent="0.3">
      <c r="P59" t="s">
        <v>99</v>
      </c>
    </row>
    <row r="60" spans="16:16" x14ac:dyDescent="0.3">
      <c r="P60" t="s">
        <v>100</v>
      </c>
    </row>
    <row r="61" spans="16:16" x14ac:dyDescent="0.3">
      <c r="P61" t="s">
        <v>101</v>
      </c>
    </row>
    <row r="62" spans="16:16" x14ac:dyDescent="0.3">
      <c r="P62" t="s">
        <v>102</v>
      </c>
    </row>
    <row r="63" spans="16:16" x14ac:dyDescent="0.3">
      <c r="P63" t="s">
        <v>103</v>
      </c>
    </row>
    <row r="64" spans="16:16" x14ac:dyDescent="0.3">
      <c r="P64" t="s">
        <v>104</v>
      </c>
    </row>
    <row r="65" spans="16:16" x14ac:dyDescent="0.3">
      <c r="P65" t="s">
        <v>105</v>
      </c>
    </row>
    <row r="66" spans="16:16" x14ac:dyDescent="0.3">
      <c r="P66" t="s">
        <v>106</v>
      </c>
    </row>
    <row r="67" spans="16:16" x14ac:dyDescent="0.3">
      <c r="P67" t="s">
        <v>107</v>
      </c>
    </row>
    <row r="68" spans="16:16" x14ac:dyDescent="0.3">
      <c r="P68" t="s">
        <v>108</v>
      </c>
    </row>
    <row r="69" spans="16:16" x14ac:dyDescent="0.3">
      <c r="P69" t="s">
        <v>109</v>
      </c>
    </row>
    <row r="70" spans="16:16" x14ac:dyDescent="0.3">
      <c r="P70" t="s">
        <v>110</v>
      </c>
    </row>
    <row r="71" spans="16:16" x14ac:dyDescent="0.3">
      <c r="P71" t="s">
        <v>111</v>
      </c>
    </row>
    <row r="72" spans="16:16" x14ac:dyDescent="0.3">
      <c r="P72" t="s">
        <v>112</v>
      </c>
    </row>
    <row r="73" spans="16:16" x14ac:dyDescent="0.3">
      <c r="P73" t="s">
        <v>113</v>
      </c>
    </row>
    <row r="74" spans="16:16" x14ac:dyDescent="0.3">
      <c r="P74" t="s">
        <v>114</v>
      </c>
    </row>
    <row r="75" spans="16:16" x14ac:dyDescent="0.3">
      <c r="P75" t="s">
        <v>115</v>
      </c>
    </row>
    <row r="76" spans="16:16" x14ac:dyDescent="0.3">
      <c r="P76" t="s">
        <v>116</v>
      </c>
    </row>
    <row r="77" spans="16:16" x14ac:dyDescent="0.3">
      <c r="P77" t="s">
        <v>117</v>
      </c>
    </row>
    <row r="78" spans="16:16" x14ac:dyDescent="0.3">
      <c r="P78" t="s">
        <v>118</v>
      </c>
    </row>
    <row r="79" spans="16:16" x14ac:dyDescent="0.3">
      <c r="P79" t="s">
        <v>119</v>
      </c>
    </row>
    <row r="80" spans="16:16" x14ac:dyDescent="0.3">
      <c r="P80" t="s">
        <v>120</v>
      </c>
    </row>
    <row r="81" spans="16:16" x14ac:dyDescent="0.3">
      <c r="P81" t="s">
        <v>121</v>
      </c>
    </row>
    <row r="82" spans="16:16" x14ac:dyDescent="0.3">
      <c r="P82" t="s">
        <v>122</v>
      </c>
    </row>
    <row r="83" spans="16:16" x14ac:dyDescent="0.3">
      <c r="P83" t="s">
        <v>123</v>
      </c>
    </row>
    <row r="84" spans="16:16" x14ac:dyDescent="0.3">
      <c r="P84" t="s">
        <v>124</v>
      </c>
    </row>
    <row r="85" spans="16:16" x14ac:dyDescent="0.3">
      <c r="P85" t="s">
        <v>125</v>
      </c>
    </row>
    <row r="86" spans="16:16" x14ac:dyDescent="0.3">
      <c r="P86" t="s">
        <v>126</v>
      </c>
    </row>
    <row r="87" spans="16:16" x14ac:dyDescent="0.3">
      <c r="P87" t="s">
        <v>127</v>
      </c>
    </row>
    <row r="88" spans="16:16" x14ac:dyDescent="0.3">
      <c r="P88" t="s">
        <v>128</v>
      </c>
    </row>
    <row r="89" spans="16:16" x14ac:dyDescent="0.3">
      <c r="P89" t="s">
        <v>129</v>
      </c>
    </row>
    <row r="90" spans="16:16" x14ac:dyDescent="0.3">
      <c r="P90" t="s">
        <v>130</v>
      </c>
    </row>
    <row r="91" spans="16:16" x14ac:dyDescent="0.3">
      <c r="P91" t="s">
        <v>131</v>
      </c>
    </row>
    <row r="92" spans="16:16" x14ac:dyDescent="0.3">
      <c r="P92" t="s">
        <v>132</v>
      </c>
    </row>
    <row r="93" spans="16:16" x14ac:dyDescent="0.3">
      <c r="P93" t="s">
        <v>133</v>
      </c>
    </row>
    <row r="94" spans="16:16" x14ac:dyDescent="0.3">
      <c r="P94" t="s">
        <v>134</v>
      </c>
    </row>
    <row r="95" spans="16:16" x14ac:dyDescent="0.3">
      <c r="P95" t="s">
        <v>135</v>
      </c>
    </row>
    <row r="96" spans="16:16" x14ac:dyDescent="0.3">
      <c r="P96" t="s">
        <v>136</v>
      </c>
    </row>
    <row r="97" spans="16:16" x14ac:dyDescent="0.3">
      <c r="P97" t="s">
        <v>137</v>
      </c>
    </row>
    <row r="98" spans="16:16" x14ac:dyDescent="0.3">
      <c r="P98" t="s">
        <v>138</v>
      </c>
    </row>
    <row r="99" spans="16:16" x14ac:dyDescent="0.3">
      <c r="P99" t="s">
        <v>139</v>
      </c>
    </row>
    <row r="100" spans="16:16" x14ac:dyDescent="0.3">
      <c r="P100" t="s">
        <v>140</v>
      </c>
    </row>
    <row r="101" spans="16:16" x14ac:dyDescent="0.3">
      <c r="P101" t="s">
        <v>141</v>
      </c>
    </row>
    <row r="102" spans="16:16" x14ac:dyDescent="0.3">
      <c r="P102" t="s">
        <v>142</v>
      </c>
    </row>
    <row r="103" spans="16:16" x14ac:dyDescent="0.3">
      <c r="P103" t="s">
        <v>143</v>
      </c>
    </row>
    <row r="104" spans="16:16" x14ac:dyDescent="0.3">
      <c r="P104" t="s">
        <v>144</v>
      </c>
    </row>
    <row r="105" spans="16:16" x14ac:dyDescent="0.3">
      <c r="P105" t="s">
        <v>145</v>
      </c>
    </row>
    <row r="106" spans="16:16" x14ac:dyDescent="0.3">
      <c r="P106" t="s">
        <v>146</v>
      </c>
    </row>
    <row r="107" spans="16:16" x14ac:dyDescent="0.3">
      <c r="P107" t="s">
        <v>147</v>
      </c>
    </row>
    <row r="108" spans="16:16" x14ac:dyDescent="0.3">
      <c r="P108" t="s">
        <v>148</v>
      </c>
    </row>
    <row r="109" spans="16:16" x14ac:dyDescent="0.3">
      <c r="P109" t="s">
        <v>149</v>
      </c>
    </row>
    <row r="110" spans="16:16" x14ac:dyDescent="0.3">
      <c r="P110" t="s">
        <v>150</v>
      </c>
    </row>
    <row r="111" spans="16:16" x14ac:dyDescent="0.3">
      <c r="P111" t="s">
        <v>151</v>
      </c>
    </row>
    <row r="112" spans="16:16" x14ac:dyDescent="0.3">
      <c r="P112" t="s">
        <v>152</v>
      </c>
    </row>
    <row r="113" spans="16:16" x14ac:dyDescent="0.3">
      <c r="P113" t="s">
        <v>153</v>
      </c>
    </row>
    <row r="114" spans="16:16" x14ac:dyDescent="0.3">
      <c r="P114" t="s">
        <v>154</v>
      </c>
    </row>
    <row r="115" spans="16:16" x14ac:dyDescent="0.3">
      <c r="P115" t="s">
        <v>155</v>
      </c>
    </row>
    <row r="116" spans="16:16" x14ac:dyDescent="0.3">
      <c r="P116" t="s">
        <v>156</v>
      </c>
    </row>
    <row r="117" spans="16:16" x14ac:dyDescent="0.3">
      <c r="P117" t="s">
        <v>157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4CD7-1695-43B7-88CF-F0597701E13F}">
  <dimension ref="C1:O118"/>
  <sheetViews>
    <sheetView topLeftCell="A7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O7" t="s">
        <v>621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  <c r="O8" t="s">
        <v>622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  <c r="O9" t="s">
        <v>623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O10" t="s">
        <v>624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  <c r="O11" t="s">
        <v>625</v>
      </c>
    </row>
    <row r="12" spans="3:15" x14ac:dyDescent="0.3">
      <c r="C12" t="str">
        <f t="shared" si="0"/>
        <v>"Arbu_A114",</v>
      </c>
      <c r="J12" t="str">
        <f t="shared" si="1"/>
        <v>"Arbu_A114",</v>
      </c>
      <c r="L12" t="s">
        <v>621</v>
      </c>
      <c r="M12" t="str">
        <f>+"(temp."&amp;J12</f>
        <v>(temp."Arbu_A114",</v>
      </c>
      <c r="O12" t="s">
        <v>626</v>
      </c>
    </row>
    <row r="13" spans="3:15" x14ac:dyDescent="0.3">
      <c r="C13" t="str">
        <f t="shared" si="0"/>
        <v>"Arbu_B114",</v>
      </c>
      <c r="J13" t="str">
        <f t="shared" si="1"/>
        <v>"Arbu_B114",</v>
      </c>
      <c r="L13" t="s">
        <v>622</v>
      </c>
      <c r="M13" t="str">
        <f t="shared" ref="M13:M25" si="2">+"temp."&amp;J13</f>
        <v>temp."Arbu_B114",</v>
      </c>
      <c r="O13" t="s">
        <v>627</v>
      </c>
    </row>
    <row r="14" spans="3:15" x14ac:dyDescent="0.3">
      <c r="C14" t="str">
        <f t="shared" si="0"/>
        <v>"Arbu_A115",</v>
      </c>
      <c r="J14" t="str">
        <f t="shared" si="1"/>
        <v>"Arbu_A115",</v>
      </c>
      <c r="L14" t="s">
        <v>623</v>
      </c>
      <c r="M14" t="str">
        <f t="shared" si="2"/>
        <v>temp."Arbu_A115",</v>
      </c>
      <c r="O14" t="s">
        <v>628</v>
      </c>
    </row>
    <row r="15" spans="3:15" x14ac:dyDescent="0.3">
      <c r="C15" t="str">
        <f t="shared" si="0"/>
        <v>"Arbu_B115",</v>
      </c>
      <c r="J15" t="str">
        <f t="shared" si="1"/>
        <v>"Arbu_B115",</v>
      </c>
      <c r="L15" t="s">
        <v>624</v>
      </c>
      <c r="M15" t="str">
        <f t="shared" si="2"/>
        <v>temp."Arbu_B115",</v>
      </c>
      <c r="O15" t="s">
        <v>629</v>
      </c>
    </row>
    <row r="16" spans="3:15" x14ac:dyDescent="0.3">
      <c r="C16" t="str">
        <f t="shared" si="0"/>
        <v>"Arbu_A116",</v>
      </c>
      <c r="J16" t="str">
        <f t="shared" si="1"/>
        <v>"Arbu_A116",</v>
      </c>
      <c r="L16" t="s">
        <v>625</v>
      </c>
      <c r="M16" t="str">
        <f t="shared" si="2"/>
        <v>temp."Arbu_A116",</v>
      </c>
      <c r="O16" t="s">
        <v>630</v>
      </c>
    </row>
    <row r="17" spans="3:15" x14ac:dyDescent="0.3">
      <c r="C17" t="str">
        <f t="shared" si="0"/>
        <v>"Arbu_B116",</v>
      </c>
      <c r="J17" t="str">
        <f t="shared" si="1"/>
        <v>"Arbu_B116",</v>
      </c>
      <c r="L17" t="s">
        <v>626</v>
      </c>
      <c r="M17" t="str">
        <f t="shared" si="2"/>
        <v>temp."Arbu_B116",</v>
      </c>
      <c r="O17" t="s">
        <v>631</v>
      </c>
    </row>
    <row r="18" spans="3:15" x14ac:dyDescent="0.3">
      <c r="C18" t="str">
        <f t="shared" si="0"/>
        <v>"Arbu_A117",</v>
      </c>
      <c r="J18" t="str">
        <f t="shared" si="1"/>
        <v>"Arbu_A117",</v>
      </c>
      <c r="L18" t="s">
        <v>627</v>
      </c>
      <c r="M18" t="str">
        <f t="shared" si="2"/>
        <v>temp."Arbu_A117",</v>
      </c>
      <c r="O18" t="s">
        <v>632</v>
      </c>
    </row>
    <row r="19" spans="3:15" x14ac:dyDescent="0.3">
      <c r="C19" t="str">
        <f t="shared" si="0"/>
        <v>"Arbu_B117",</v>
      </c>
      <c r="J19" t="str">
        <f t="shared" si="1"/>
        <v>"Arbu_B117",</v>
      </c>
      <c r="L19" t="s">
        <v>628</v>
      </c>
      <c r="M19" t="str">
        <f t="shared" si="2"/>
        <v>temp."Arbu_B117",</v>
      </c>
      <c r="O19" t="s">
        <v>633</v>
      </c>
    </row>
    <row r="20" spans="3:15" x14ac:dyDescent="0.3">
      <c r="C20" t="str">
        <f t="shared" si="0"/>
        <v>"Arbu_A118",</v>
      </c>
      <c r="J20" t="str">
        <f t="shared" si="1"/>
        <v>"Arbu_A118",</v>
      </c>
      <c r="L20" t="s">
        <v>629</v>
      </c>
      <c r="M20" t="str">
        <f t="shared" si="2"/>
        <v>temp."Arbu_A118",</v>
      </c>
      <c r="O20" t="s">
        <v>634</v>
      </c>
    </row>
    <row r="21" spans="3:15" x14ac:dyDescent="0.3">
      <c r="C21" t="str">
        <f t="shared" si="0"/>
        <v>"Arbu_B118",</v>
      </c>
      <c r="J21" t="str">
        <f t="shared" si="1"/>
        <v>"Arbu_B118",</v>
      </c>
      <c r="L21" t="s">
        <v>630</v>
      </c>
      <c r="M21" t="str">
        <f t="shared" si="2"/>
        <v>temp."Arbu_B118",</v>
      </c>
      <c r="O21" t="s">
        <v>635</v>
      </c>
    </row>
    <row r="22" spans="3:15" x14ac:dyDescent="0.3">
      <c r="C22" t="str">
        <f t="shared" si="0"/>
        <v>"Arbu_A119",</v>
      </c>
      <c r="J22" t="str">
        <f t="shared" si="1"/>
        <v>"Arbu_A119",</v>
      </c>
      <c r="L22" t="s">
        <v>631</v>
      </c>
      <c r="M22" t="str">
        <f t="shared" si="2"/>
        <v>temp."Arbu_A119",</v>
      </c>
      <c r="O22" t="s">
        <v>636</v>
      </c>
    </row>
    <row r="23" spans="3:15" x14ac:dyDescent="0.3">
      <c r="C23" t="str">
        <f t="shared" si="0"/>
        <v>"Arbu_B119",</v>
      </c>
      <c r="J23" t="str">
        <f t="shared" si="1"/>
        <v>"Arbu_B119",</v>
      </c>
      <c r="L23" t="s">
        <v>632</v>
      </c>
      <c r="M23" t="str">
        <f t="shared" si="2"/>
        <v>temp."Arbu_B119",</v>
      </c>
      <c r="O23" t="s">
        <v>637</v>
      </c>
    </row>
    <row r="24" spans="3:15" x14ac:dyDescent="0.3">
      <c r="C24" t="str">
        <f t="shared" si="0"/>
        <v>"Arbu_A120",</v>
      </c>
      <c r="J24" t="str">
        <f t="shared" si="1"/>
        <v>"Arbu_A120",</v>
      </c>
      <c r="L24" t="s">
        <v>633</v>
      </c>
      <c r="M24" t="str">
        <f t="shared" si="2"/>
        <v>temp."Arbu_A120",</v>
      </c>
      <c r="O24" t="s">
        <v>638</v>
      </c>
    </row>
    <row r="25" spans="3:15" x14ac:dyDescent="0.3">
      <c r="C25" t="str">
        <f t="shared" si="0"/>
        <v>"Arbu_B120"</v>
      </c>
      <c r="J25" t="str">
        <f>+""""&amp;L25&amp;""""</f>
        <v>"Arbu_B120"</v>
      </c>
      <c r="L25" t="s">
        <v>634</v>
      </c>
      <c r="M25" t="str">
        <f>+"temp."&amp;J25&amp;")"</f>
        <v>temp."Arbu_B120")</v>
      </c>
      <c r="O25" t="s">
        <v>639</v>
      </c>
    </row>
    <row r="26" spans="3:15" x14ac:dyDescent="0.3">
      <c r="C26" t="str">
        <f>+"FROM "&amp;J26</f>
        <v>FROM "Arbustivo 2"</v>
      </c>
      <c r="J26" t="str">
        <f>+""""&amp;L26&amp;""""</f>
        <v>"Arbustivo 2"</v>
      </c>
      <c r="L26" t="s">
        <v>564</v>
      </c>
      <c r="O26" t="s">
        <v>640</v>
      </c>
    </row>
    <row r="27" spans="3:15" x14ac:dyDescent="0.3">
      <c r="C27" t="s">
        <v>1</v>
      </c>
      <c r="O27" t="s">
        <v>641</v>
      </c>
    </row>
    <row r="28" spans="3:15" x14ac:dyDescent="0.3">
      <c r="C28" t="s">
        <v>2</v>
      </c>
      <c r="O28" t="s">
        <v>642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(temp."Arbu_A114",temp."Arbu_B114",temp."Arbu_A115",temp."Arbu_B115",temp."Arbu_A116",temp."Arbu_B116",temp."Arbu_A117",temp."Arbu_B117",temp."Arbu_A118",temp."Arbu_B118",temp."Arbu_A119",temp."Arbu_B119",temp."Arbu_A120",temp."Arbu_B120")</v>
      </c>
      <c r="O29" t="s">
        <v>643</v>
      </c>
    </row>
    <row r="30" spans="3:15" x14ac:dyDescent="0.3">
      <c r="C30" t="s">
        <v>4</v>
      </c>
      <c r="O30" t="s">
        <v>644</v>
      </c>
    </row>
    <row r="31" spans="3:15" x14ac:dyDescent="0.3">
      <c r="O31" t="s">
        <v>645</v>
      </c>
    </row>
    <row r="32" spans="3:15" x14ac:dyDescent="0.3">
      <c r="O32" t="s">
        <v>646</v>
      </c>
    </row>
    <row r="33" spans="3:15" x14ac:dyDescent="0.3">
      <c r="O33" t="s">
        <v>647</v>
      </c>
    </row>
    <row r="34" spans="3:15" x14ac:dyDescent="0.3">
      <c r="O34" t="s">
        <v>648</v>
      </c>
    </row>
    <row r="35" spans="3:15" x14ac:dyDescent="0.3">
      <c r="C35" s="1" t="s">
        <v>37</v>
      </c>
      <c r="O35" t="s">
        <v>649</v>
      </c>
    </row>
    <row r="36" spans="3:15" x14ac:dyDescent="0.3">
      <c r="C36" t="s">
        <v>3</v>
      </c>
      <c r="O36" t="s">
        <v>650</v>
      </c>
    </row>
    <row r="37" spans="3:15" x14ac:dyDescent="0.3">
      <c r="O37" t="s">
        <v>651</v>
      </c>
    </row>
    <row r="38" spans="3:15" x14ac:dyDescent="0.3">
      <c r="O38" t="s">
        <v>652</v>
      </c>
    </row>
    <row r="39" spans="3:15" x14ac:dyDescent="0.3">
      <c r="O39" t="s">
        <v>653</v>
      </c>
    </row>
    <row r="40" spans="3:15" x14ac:dyDescent="0.3">
      <c r="O40" t="s">
        <v>654</v>
      </c>
    </row>
    <row r="41" spans="3:15" x14ac:dyDescent="0.3">
      <c r="O41" t="s">
        <v>655</v>
      </c>
    </row>
    <row r="42" spans="3:15" x14ac:dyDescent="0.3">
      <c r="O42" t="s">
        <v>656</v>
      </c>
    </row>
    <row r="43" spans="3:15" x14ac:dyDescent="0.3">
      <c r="O43" t="s">
        <v>657</v>
      </c>
    </row>
    <row r="44" spans="3:15" x14ac:dyDescent="0.3">
      <c r="O44" t="s">
        <v>658</v>
      </c>
    </row>
    <row r="45" spans="3:15" x14ac:dyDescent="0.3">
      <c r="O45" t="s">
        <v>659</v>
      </c>
    </row>
    <row r="46" spans="3:15" x14ac:dyDescent="0.3">
      <c r="O46" t="s">
        <v>660</v>
      </c>
    </row>
    <row r="47" spans="3:15" x14ac:dyDescent="0.3">
      <c r="O47" t="s">
        <v>661</v>
      </c>
    </row>
    <row r="48" spans="3:15" x14ac:dyDescent="0.3">
      <c r="O48" t="s">
        <v>662</v>
      </c>
    </row>
    <row r="49" spans="15:15" x14ac:dyDescent="0.3">
      <c r="O49" t="s">
        <v>663</v>
      </c>
    </row>
    <row r="50" spans="15:15" x14ac:dyDescent="0.3">
      <c r="O50" t="s">
        <v>664</v>
      </c>
    </row>
    <row r="51" spans="15:15" x14ac:dyDescent="0.3">
      <c r="O51" t="s">
        <v>665</v>
      </c>
    </row>
    <row r="52" spans="15:15" x14ac:dyDescent="0.3">
      <c r="O52" t="s">
        <v>666</v>
      </c>
    </row>
    <row r="53" spans="15:15" x14ac:dyDescent="0.3">
      <c r="O53" t="s">
        <v>667</v>
      </c>
    </row>
    <row r="54" spans="15:15" x14ac:dyDescent="0.3">
      <c r="O54" t="s">
        <v>668</v>
      </c>
    </row>
    <row r="55" spans="15:15" x14ac:dyDescent="0.3">
      <c r="O55" t="s">
        <v>669</v>
      </c>
    </row>
    <row r="56" spans="15:15" x14ac:dyDescent="0.3">
      <c r="O56" t="s">
        <v>670</v>
      </c>
    </row>
    <row r="57" spans="15:15" x14ac:dyDescent="0.3">
      <c r="O57" t="s">
        <v>671</v>
      </c>
    </row>
    <row r="58" spans="15:15" x14ac:dyDescent="0.3">
      <c r="O58" t="s">
        <v>672</v>
      </c>
    </row>
    <row r="59" spans="15:15" x14ac:dyDescent="0.3">
      <c r="O59" t="s">
        <v>673</v>
      </c>
    </row>
    <row r="60" spans="15:15" x14ac:dyDescent="0.3">
      <c r="O60" t="s">
        <v>674</v>
      </c>
    </row>
    <row r="61" spans="15:15" x14ac:dyDescent="0.3">
      <c r="O61" t="s">
        <v>675</v>
      </c>
    </row>
    <row r="62" spans="15:15" x14ac:dyDescent="0.3">
      <c r="O62" t="s">
        <v>676</v>
      </c>
    </row>
    <row r="63" spans="15:15" x14ac:dyDescent="0.3">
      <c r="O63" t="s">
        <v>677</v>
      </c>
    </row>
    <row r="64" spans="15:15" x14ac:dyDescent="0.3">
      <c r="O64" t="s">
        <v>678</v>
      </c>
    </row>
    <row r="65" spans="15:15" x14ac:dyDescent="0.3">
      <c r="O65" t="s">
        <v>679</v>
      </c>
    </row>
    <row r="66" spans="15:15" x14ac:dyDescent="0.3">
      <c r="O66" t="s">
        <v>680</v>
      </c>
    </row>
    <row r="67" spans="15:15" x14ac:dyDescent="0.3">
      <c r="O67" t="s">
        <v>681</v>
      </c>
    </row>
    <row r="68" spans="15:15" x14ac:dyDescent="0.3">
      <c r="O68" t="s">
        <v>682</v>
      </c>
    </row>
    <row r="69" spans="15:15" x14ac:dyDescent="0.3">
      <c r="O69" t="s">
        <v>683</v>
      </c>
    </row>
    <row r="70" spans="15:15" x14ac:dyDescent="0.3">
      <c r="O70" t="s">
        <v>684</v>
      </c>
    </row>
    <row r="71" spans="15:15" x14ac:dyDescent="0.3">
      <c r="O71" t="s">
        <v>685</v>
      </c>
    </row>
    <row r="72" spans="15:15" x14ac:dyDescent="0.3">
      <c r="O72" t="s">
        <v>686</v>
      </c>
    </row>
    <row r="73" spans="15:15" x14ac:dyDescent="0.3">
      <c r="O73" t="s">
        <v>687</v>
      </c>
    </row>
    <row r="74" spans="15:15" x14ac:dyDescent="0.3">
      <c r="O74" t="s">
        <v>688</v>
      </c>
    </row>
    <row r="75" spans="15:15" x14ac:dyDescent="0.3">
      <c r="O75" t="s">
        <v>689</v>
      </c>
    </row>
    <row r="76" spans="15:15" x14ac:dyDescent="0.3">
      <c r="O76" t="s">
        <v>690</v>
      </c>
    </row>
    <row r="77" spans="15:15" x14ac:dyDescent="0.3">
      <c r="O77" t="s">
        <v>691</v>
      </c>
    </row>
    <row r="78" spans="15:15" x14ac:dyDescent="0.3">
      <c r="O78" t="s">
        <v>692</v>
      </c>
    </row>
    <row r="79" spans="15:15" x14ac:dyDescent="0.3">
      <c r="O79" t="s">
        <v>693</v>
      </c>
    </row>
    <row r="80" spans="15:15" x14ac:dyDescent="0.3">
      <c r="O80" t="s">
        <v>694</v>
      </c>
    </row>
    <row r="81" spans="15:15" x14ac:dyDescent="0.3">
      <c r="O81" t="s">
        <v>695</v>
      </c>
    </row>
    <row r="82" spans="15:15" x14ac:dyDescent="0.3">
      <c r="O82" t="s">
        <v>696</v>
      </c>
    </row>
    <row r="83" spans="15:15" x14ac:dyDescent="0.3">
      <c r="O83" t="s">
        <v>697</v>
      </c>
    </row>
    <row r="84" spans="15:15" x14ac:dyDescent="0.3">
      <c r="O84" t="s">
        <v>698</v>
      </c>
    </row>
    <row r="85" spans="15:15" x14ac:dyDescent="0.3">
      <c r="O85" t="s">
        <v>699</v>
      </c>
    </row>
    <row r="86" spans="15:15" x14ac:dyDescent="0.3">
      <c r="O86" t="s">
        <v>700</v>
      </c>
    </row>
    <row r="87" spans="15:15" x14ac:dyDescent="0.3">
      <c r="O87" t="s">
        <v>701</v>
      </c>
    </row>
    <row r="88" spans="15:15" x14ac:dyDescent="0.3">
      <c r="O88" t="s">
        <v>702</v>
      </c>
    </row>
    <row r="89" spans="15:15" x14ac:dyDescent="0.3">
      <c r="O89" t="s">
        <v>703</v>
      </c>
    </row>
    <row r="90" spans="15:15" x14ac:dyDescent="0.3">
      <c r="O90" t="s">
        <v>704</v>
      </c>
    </row>
    <row r="91" spans="15:15" x14ac:dyDescent="0.3">
      <c r="O91" t="s">
        <v>705</v>
      </c>
    </row>
    <row r="92" spans="15:15" x14ac:dyDescent="0.3">
      <c r="O92" t="s">
        <v>706</v>
      </c>
    </row>
    <row r="93" spans="15:15" x14ac:dyDescent="0.3">
      <c r="O93" t="s">
        <v>707</v>
      </c>
    </row>
    <row r="94" spans="15:15" x14ac:dyDescent="0.3">
      <c r="O94" t="s">
        <v>708</v>
      </c>
    </row>
    <row r="95" spans="15:15" x14ac:dyDescent="0.3">
      <c r="O95" t="s">
        <v>709</v>
      </c>
    </row>
    <row r="96" spans="15:15" x14ac:dyDescent="0.3">
      <c r="O96" t="s">
        <v>710</v>
      </c>
    </row>
    <row r="97" spans="15:15" x14ac:dyDescent="0.3">
      <c r="O97" t="s">
        <v>711</v>
      </c>
    </row>
    <row r="98" spans="15:15" x14ac:dyDescent="0.3">
      <c r="O98" t="s">
        <v>712</v>
      </c>
    </row>
    <row r="99" spans="15:15" x14ac:dyDescent="0.3">
      <c r="O99" t="s">
        <v>713</v>
      </c>
    </row>
    <row r="100" spans="15:15" x14ac:dyDescent="0.3">
      <c r="O100" t="s">
        <v>714</v>
      </c>
    </row>
    <row r="101" spans="15:15" x14ac:dyDescent="0.3">
      <c r="O101" t="s">
        <v>715</v>
      </c>
    </row>
    <row r="102" spans="15:15" x14ac:dyDescent="0.3">
      <c r="O102" t="s">
        <v>716</v>
      </c>
    </row>
    <row r="103" spans="15:15" x14ac:dyDescent="0.3">
      <c r="O103" t="s">
        <v>717</v>
      </c>
    </row>
    <row r="104" spans="15:15" x14ac:dyDescent="0.3">
      <c r="O104" t="s">
        <v>718</v>
      </c>
    </row>
    <row r="105" spans="15:15" x14ac:dyDescent="0.3">
      <c r="O105" t="s">
        <v>719</v>
      </c>
    </row>
    <row r="106" spans="15:15" x14ac:dyDescent="0.3">
      <c r="O106" t="s">
        <v>720</v>
      </c>
    </row>
    <row r="107" spans="15:15" x14ac:dyDescent="0.3">
      <c r="O107" t="s">
        <v>721</v>
      </c>
    </row>
    <row r="108" spans="15:15" x14ac:dyDescent="0.3">
      <c r="O108" t="s">
        <v>722</v>
      </c>
    </row>
    <row r="109" spans="15:15" x14ac:dyDescent="0.3">
      <c r="O109" t="s">
        <v>723</v>
      </c>
    </row>
    <row r="110" spans="15:15" x14ac:dyDescent="0.3">
      <c r="O110" t="s">
        <v>724</v>
      </c>
    </row>
    <row r="111" spans="15:15" x14ac:dyDescent="0.3">
      <c r="O111" t="s">
        <v>725</v>
      </c>
    </row>
    <row r="112" spans="15:15" x14ac:dyDescent="0.3">
      <c r="O112" t="s">
        <v>726</v>
      </c>
    </row>
    <row r="113" spans="15:15" x14ac:dyDescent="0.3">
      <c r="O113" t="s">
        <v>727</v>
      </c>
    </row>
    <row r="114" spans="15:15" x14ac:dyDescent="0.3">
      <c r="O114" t="s">
        <v>728</v>
      </c>
    </row>
    <row r="115" spans="15:15" x14ac:dyDescent="0.3">
      <c r="O115" t="s">
        <v>729</v>
      </c>
    </row>
    <row r="116" spans="15:15" x14ac:dyDescent="0.3">
      <c r="O116" t="s">
        <v>730</v>
      </c>
    </row>
    <row r="117" spans="15:15" x14ac:dyDescent="0.3">
      <c r="O117" t="s">
        <v>731</v>
      </c>
    </row>
    <row r="118" spans="15:15" x14ac:dyDescent="0.3">
      <c r="O118" t="s">
        <v>732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41DA-FADA-436D-9FE9-122AA1251CE5}">
  <dimension ref="C1:O118"/>
  <sheetViews>
    <sheetView workbookViewId="0">
      <selection activeCell="C30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5" x14ac:dyDescent="0.3">
      <c r="C12" t="str">
        <f t="shared" si="0"/>
        <v>"Arbu_A121",</v>
      </c>
      <c r="J12" t="str">
        <f t="shared" si="1"/>
        <v>"Arbu_A121",</v>
      </c>
      <c r="L12" t="s">
        <v>635</v>
      </c>
      <c r="M12" t="str">
        <f>+"(temp."&amp;J12</f>
        <v>(temp."Arbu_A121",</v>
      </c>
    </row>
    <row r="13" spans="3:15" x14ac:dyDescent="0.3">
      <c r="C13" t="str">
        <f t="shared" si="0"/>
        <v>"Arbu_B121",</v>
      </c>
      <c r="J13" t="str">
        <f t="shared" si="1"/>
        <v>"Arbu_B121",</v>
      </c>
      <c r="L13" t="s">
        <v>636</v>
      </c>
      <c r="M13" t="str">
        <f t="shared" ref="M13:M25" si="2">+"temp."&amp;J13</f>
        <v>temp."Arbu_B121",</v>
      </c>
    </row>
    <row r="14" spans="3:15" x14ac:dyDescent="0.3">
      <c r="C14" t="str">
        <f t="shared" si="0"/>
        <v>"Arbu_A122",</v>
      </c>
      <c r="J14" t="str">
        <f t="shared" si="1"/>
        <v>"Arbu_A122",</v>
      </c>
      <c r="L14" t="s">
        <v>637</v>
      </c>
      <c r="M14" t="str">
        <f t="shared" si="2"/>
        <v>temp."Arbu_A122",</v>
      </c>
    </row>
    <row r="15" spans="3:15" x14ac:dyDescent="0.3">
      <c r="C15" t="str">
        <f t="shared" si="0"/>
        <v>"Arbu_B122",</v>
      </c>
      <c r="J15" t="str">
        <f t="shared" si="1"/>
        <v>"Arbu_B122",</v>
      </c>
      <c r="L15" t="s">
        <v>638</v>
      </c>
      <c r="M15" t="str">
        <f t="shared" si="2"/>
        <v>temp."Arbu_B122",</v>
      </c>
    </row>
    <row r="16" spans="3:15" x14ac:dyDescent="0.3">
      <c r="C16" t="str">
        <f t="shared" si="0"/>
        <v>"Arbu_A123",</v>
      </c>
      <c r="J16" t="str">
        <f t="shared" si="1"/>
        <v>"Arbu_A123",</v>
      </c>
      <c r="L16" t="s">
        <v>639</v>
      </c>
      <c r="M16" t="str">
        <f t="shared" si="2"/>
        <v>temp."Arbu_A123",</v>
      </c>
    </row>
    <row r="17" spans="3:15" x14ac:dyDescent="0.3">
      <c r="C17" t="str">
        <f t="shared" si="0"/>
        <v>"Arbu_B123",</v>
      </c>
      <c r="J17" t="str">
        <f t="shared" si="1"/>
        <v>"Arbu_B123",</v>
      </c>
      <c r="L17" t="s">
        <v>640</v>
      </c>
      <c r="M17" t="str">
        <f t="shared" si="2"/>
        <v>temp."Arbu_B123",</v>
      </c>
    </row>
    <row r="18" spans="3:15" x14ac:dyDescent="0.3">
      <c r="C18" t="str">
        <f t="shared" si="0"/>
        <v>"Arbu_A124",</v>
      </c>
      <c r="J18" t="str">
        <f t="shared" si="1"/>
        <v>"Arbu_A124",</v>
      </c>
      <c r="L18" t="s">
        <v>641</v>
      </c>
      <c r="M18" t="str">
        <f t="shared" si="2"/>
        <v>temp."Arbu_A124",</v>
      </c>
    </row>
    <row r="19" spans="3:15" x14ac:dyDescent="0.3">
      <c r="C19" t="str">
        <f t="shared" si="0"/>
        <v>"Arbu_B124",</v>
      </c>
      <c r="J19" t="str">
        <f t="shared" si="1"/>
        <v>"Arbu_B124",</v>
      </c>
      <c r="L19" t="s">
        <v>642</v>
      </c>
      <c r="M19" t="str">
        <f t="shared" si="2"/>
        <v>temp."Arbu_B124",</v>
      </c>
    </row>
    <row r="20" spans="3:15" x14ac:dyDescent="0.3">
      <c r="C20" t="str">
        <f t="shared" si="0"/>
        <v>"Arbu_A125",</v>
      </c>
      <c r="J20" t="str">
        <f t="shared" si="1"/>
        <v>"Arbu_A125",</v>
      </c>
      <c r="L20" t="s">
        <v>643</v>
      </c>
      <c r="M20" t="str">
        <f t="shared" si="2"/>
        <v>temp."Arbu_A125",</v>
      </c>
    </row>
    <row r="21" spans="3:15" x14ac:dyDescent="0.3">
      <c r="C21" t="str">
        <f t="shared" si="0"/>
        <v>"Arbu_B125",</v>
      </c>
      <c r="J21" t="str">
        <f t="shared" si="1"/>
        <v>"Arbu_B125",</v>
      </c>
      <c r="L21" t="s">
        <v>644</v>
      </c>
      <c r="M21" t="str">
        <f t="shared" si="2"/>
        <v>temp."Arbu_B125",</v>
      </c>
      <c r="O21" t="s">
        <v>635</v>
      </c>
    </row>
    <row r="22" spans="3:15" x14ac:dyDescent="0.3">
      <c r="C22" t="str">
        <f t="shared" si="0"/>
        <v>"Arbu_A126",</v>
      </c>
      <c r="J22" t="str">
        <f t="shared" si="1"/>
        <v>"Arbu_A126",</v>
      </c>
      <c r="L22" t="s">
        <v>645</v>
      </c>
      <c r="M22" t="str">
        <f t="shared" si="2"/>
        <v>temp."Arbu_A126",</v>
      </c>
      <c r="O22" t="s">
        <v>636</v>
      </c>
    </row>
    <row r="23" spans="3:15" x14ac:dyDescent="0.3">
      <c r="C23" t="str">
        <f t="shared" si="0"/>
        <v>"Arbu_B126",</v>
      </c>
      <c r="J23" t="str">
        <f t="shared" si="1"/>
        <v>"Arbu_B126",</v>
      </c>
      <c r="L23" t="s">
        <v>646</v>
      </c>
      <c r="M23" t="str">
        <f t="shared" si="2"/>
        <v>temp."Arbu_B126",</v>
      </c>
      <c r="O23" t="s">
        <v>637</v>
      </c>
    </row>
    <row r="24" spans="3:15" x14ac:dyDescent="0.3">
      <c r="C24" t="str">
        <f t="shared" si="0"/>
        <v>"Arbu_A127",</v>
      </c>
      <c r="J24" t="str">
        <f t="shared" si="1"/>
        <v>"Arbu_A127",</v>
      </c>
      <c r="L24" t="s">
        <v>647</v>
      </c>
      <c r="M24" t="str">
        <f t="shared" si="2"/>
        <v>temp."Arbu_A127",</v>
      </c>
      <c r="O24" t="s">
        <v>638</v>
      </c>
    </row>
    <row r="25" spans="3:15" x14ac:dyDescent="0.3">
      <c r="C25" t="str">
        <f t="shared" si="0"/>
        <v>"Arbu_B127"</v>
      </c>
      <c r="J25" t="str">
        <f>+""""&amp;L25&amp;""""</f>
        <v>"Arbu_B127"</v>
      </c>
      <c r="L25" t="s">
        <v>648</v>
      </c>
      <c r="M25" t="str">
        <f>+"temp."&amp;J25&amp;")"</f>
        <v>temp."Arbu_B127")</v>
      </c>
      <c r="O25" t="s">
        <v>639</v>
      </c>
    </row>
    <row r="26" spans="3:15" x14ac:dyDescent="0.3">
      <c r="C26" t="str">
        <f>+"FROM "&amp;J26</f>
        <v>FROM "Arbustivo 2"</v>
      </c>
      <c r="J26" t="str">
        <f>+""""&amp;L26&amp;""""</f>
        <v>"Arbustivo 2"</v>
      </c>
      <c r="L26" t="s">
        <v>564</v>
      </c>
      <c r="O26" t="s">
        <v>640</v>
      </c>
    </row>
    <row r="27" spans="3:15" x14ac:dyDescent="0.3">
      <c r="C27" t="s">
        <v>1</v>
      </c>
      <c r="O27" t="s">
        <v>641</v>
      </c>
    </row>
    <row r="28" spans="3:15" x14ac:dyDescent="0.3">
      <c r="C28" t="s">
        <v>2</v>
      </c>
      <c r="O28" t="s">
        <v>642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(temp."Arbu_A121",temp."Arbu_B121",temp."Arbu_A122",temp."Arbu_B122",temp."Arbu_A123",temp."Arbu_B123",temp."Arbu_A124",temp."Arbu_B124",temp."Arbu_A125",temp."Arbu_B125",temp."Arbu_A126",temp."Arbu_B126",temp."Arbu_A127",temp."Arbu_B127")</v>
      </c>
      <c r="O29" t="s">
        <v>643</v>
      </c>
    </row>
    <row r="30" spans="3:15" x14ac:dyDescent="0.3">
      <c r="C30" t="s">
        <v>4</v>
      </c>
      <c r="O30" t="s">
        <v>644</v>
      </c>
    </row>
    <row r="31" spans="3:15" x14ac:dyDescent="0.3">
      <c r="O31" t="s">
        <v>645</v>
      </c>
    </row>
    <row r="32" spans="3:15" x14ac:dyDescent="0.3">
      <c r="O32" t="s">
        <v>646</v>
      </c>
    </row>
    <row r="33" spans="3:15" x14ac:dyDescent="0.3">
      <c r="O33" t="s">
        <v>647</v>
      </c>
    </row>
    <row r="34" spans="3:15" x14ac:dyDescent="0.3">
      <c r="O34" t="s">
        <v>648</v>
      </c>
    </row>
    <row r="35" spans="3:15" x14ac:dyDescent="0.3">
      <c r="C35" s="1" t="s">
        <v>37</v>
      </c>
      <c r="O35" t="s">
        <v>649</v>
      </c>
    </row>
    <row r="36" spans="3:15" x14ac:dyDescent="0.3">
      <c r="C36" t="s">
        <v>3</v>
      </c>
      <c r="O36" t="s">
        <v>650</v>
      </c>
    </row>
    <row r="37" spans="3:15" x14ac:dyDescent="0.3">
      <c r="O37" t="s">
        <v>651</v>
      </c>
    </row>
    <row r="38" spans="3:15" x14ac:dyDescent="0.3">
      <c r="O38" t="s">
        <v>652</v>
      </c>
    </row>
    <row r="39" spans="3:15" x14ac:dyDescent="0.3">
      <c r="O39" t="s">
        <v>653</v>
      </c>
    </row>
    <row r="40" spans="3:15" x14ac:dyDescent="0.3">
      <c r="O40" t="s">
        <v>654</v>
      </c>
    </row>
    <row r="41" spans="3:15" x14ac:dyDescent="0.3">
      <c r="O41" t="s">
        <v>655</v>
      </c>
    </row>
    <row r="42" spans="3:15" x14ac:dyDescent="0.3">
      <c r="O42" t="s">
        <v>656</v>
      </c>
    </row>
    <row r="43" spans="3:15" x14ac:dyDescent="0.3">
      <c r="O43" t="s">
        <v>657</v>
      </c>
    </row>
    <row r="44" spans="3:15" x14ac:dyDescent="0.3">
      <c r="O44" t="s">
        <v>658</v>
      </c>
    </row>
    <row r="45" spans="3:15" x14ac:dyDescent="0.3">
      <c r="O45" t="s">
        <v>659</v>
      </c>
    </row>
    <row r="46" spans="3:15" x14ac:dyDescent="0.3">
      <c r="O46" t="s">
        <v>660</v>
      </c>
    </row>
    <row r="47" spans="3:15" x14ac:dyDescent="0.3">
      <c r="O47" t="s">
        <v>661</v>
      </c>
    </row>
    <row r="48" spans="3:15" x14ac:dyDescent="0.3">
      <c r="O48" t="s">
        <v>662</v>
      </c>
    </row>
    <row r="49" spans="15:15" x14ac:dyDescent="0.3">
      <c r="O49" t="s">
        <v>663</v>
      </c>
    </row>
    <row r="50" spans="15:15" x14ac:dyDescent="0.3">
      <c r="O50" t="s">
        <v>664</v>
      </c>
    </row>
    <row r="51" spans="15:15" x14ac:dyDescent="0.3">
      <c r="O51" t="s">
        <v>665</v>
      </c>
    </row>
    <row r="52" spans="15:15" x14ac:dyDescent="0.3">
      <c r="O52" t="s">
        <v>666</v>
      </c>
    </row>
    <row r="53" spans="15:15" x14ac:dyDescent="0.3">
      <c r="O53" t="s">
        <v>667</v>
      </c>
    </row>
    <row r="54" spans="15:15" x14ac:dyDescent="0.3">
      <c r="O54" t="s">
        <v>668</v>
      </c>
    </row>
    <row r="55" spans="15:15" x14ac:dyDescent="0.3">
      <c r="O55" t="s">
        <v>669</v>
      </c>
    </row>
    <row r="56" spans="15:15" x14ac:dyDescent="0.3">
      <c r="O56" t="s">
        <v>670</v>
      </c>
    </row>
    <row r="57" spans="15:15" x14ac:dyDescent="0.3">
      <c r="O57" t="s">
        <v>671</v>
      </c>
    </row>
    <row r="58" spans="15:15" x14ac:dyDescent="0.3">
      <c r="O58" t="s">
        <v>672</v>
      </c>
    </row>
    <row r="59" spans="15:15" x14ac:dyDescent="0.3">
      <c r="O59" t="s">
        <v>673</v>
      </c>
    </row>
    <row r="60" spans="15:15" x14ac:dyDescent="0.3">
      <c r="O60" t="s">
        <v>674</v>
      </c>
    </row>
    <row r="61" spans="15:15" x14ac:dyDescent="0.3">
      <c r="O61" t="s">
        <v>675</v>
      </c>
    </row>
    <row r="62" spans="15:15" x14ac:dyDescent="0.3">
      <c r="O62" t="s">
        <v>676</v>
      </c>
    </row>
    <row r="63" spans="15:15" x14ac:dyDescent="0.3">
      <c r="O63" t="s">
        <v>677</v>
      </c>
    </row>
    <row r="64" spans="15:15" x14ac:dyDescent="0.3">
      <c r="O64" t="s">
        <v>678</v>
      </c>
    </row>
    <row r="65" spans="15:15" x14ac:dyDescent="0.3">
      <c r="O65" t="s">
        <v>679</v>
      </c>
    </row>
    <row r="66" spans="15:15" x14ac:dyDescent="0.3">
      <c r="O66" t="s">
        <v>680</v>
      </c>
    </row>
    <row r="67" spans="15:15" x14ac:dyDescent="0.3">
      <c r="O67" t="s">
        <v>681</v>
      </c>
    </row>
    <row r="68" spans="15:15" x14ac:dyDescent="0.3">
      <c r="O68" t="s">
        <v>682</v>
      </c>
    </row>
    <row r="69" spans="15:15" x14ac:dyDescent="0.3">
      <c r="O69" t="s">
        <v>683</v>
      </c>
    </row>
    <row r="70" spans="15:15" x14ac:dyDescent="0.3">
      <c r="O70" t="s">
        <v>684</v>
      </c>
    </row>
    <row r="71" spans="15:15" x14ac:dyDescent="0.3">
      <c r="O71" t="s">
        <v>685</v>
      </c>
    </row>
    <row r="72" spans="15:15" x14ac:dyDescent="0.3">
      <c r="O72" t="s">
        <v>686</v>
      </c>
    </row>
    <row r="73" spans="15:15" x14ac:dyDescent="0.3">
      <c r="O73" t="s">
        <v>687</v>
      </c>
    </row>
    <row r="74" spans="15:15" x14ac:dyDescent="0.3">
      <c r="O74" t="s">
        <v>688</v>
      </c>
    </row>
    <row r="75" spans="15:15" x14ac:dyDescent="0.3">
      <c r="O75" t="s">
        <v>689</v>
      </c>
    </row>
    <row r="76" spans="15:15" x14ac:dyDescent="0.3">
      <c r="O76" t="s">
        <v>690</v>
      </c>
    </row>
    <row r="77" spans="15:15" x14ac:dyDescent="0.3">
      <c r="O77" t="s">
        <v>691</v>
      </c>
    </row>
    <row r="78" spans="15:15" x14ac:dyDescent="0.3">
      <c r="O78" t="s">
        <v>692</v>
      </c>
    </row>
    <row r="79" spans="15:15" x14ac:dyDescent="0.3">
      <c r="O79" t="s">
        <v>693</v>
      </c>
    </row>
    <row r="80" spans="15:15" x14ac:dyDescent="0.3">
      <c r="O80" t="s">
        <v>694</v>
      </c>
    </row>
    <row r="81" spans="15:15" x14ac:dyDescent="0.3">
      <c r="O81" t="s">
        <v>695</v>
      </c>
    </row>
    <row r="82" spans="15:15" x14ac:dyDescent="0.3">
      <c r="O82" t="s">
        <v>696</v>
      </c>
    </row>
    <row r="83" spans="15:15" x14ac:dyDescent="0.3">
      <c r="O83" t="s">
        <v>697</v>
      </c>
    </row>
    <row r="84" spans="15:15" x14ac:dyDescent="0.3">
      <c r="O84" t="s">
        <v>698</v>
      </c>
    </row>
    <row r="85" spans="15:15" x14ac:dyDescent="0.3">
      <c r="O85" t="s">
        <v>699</v>
      </c>
    </row>
    <row r="86" spans="15:15" x14ac:dyDescent="0.3">
      <c r="O86" t="s">
        <v>700</v>
      </c>
    </row>
    <row r="87" spans="15:15" x14ac:dyDescent="0.3">
      <c r="O87" t="s">
        <v>701</v>
      </c>
    </row>
    <row r="88" spans="15:15" x14ac:dyDescent="0.3">
      <c r="O88" t="s">
        <v>702</v>
      </c>
    </row>
    <row r="89" spans="15:15" x14ac:dyDescent="0.3">
      <c r="O89" t="s">
        <v>703</v>
      </c>
    </row>
    <row r="90" spans="15:15" x14ac:dyDescent="0.3">
      <c r="O90" t="s">
        <v>704</v>
      </c>
    </row>
    <row r="91" spans="15:15" x14ac:dyDescent="0.3">
      <c r="O91" t="s">
        <v>705</v>
      </c>
    </row>
    <row r="92" spans="15:15" x14ac:dyDescent="0.3">
      <c r="O92" t="s">
        <v>706</v>
      </c>
    </row>
    <row r="93" spans="15:15" x14ac:dyDescent="0.3">
      <c r="O93" t="s">
        <v>707</v>
      </c>
    </row>
    <row r="94" spans="15:15" x14ac:dyDescent="0.3">
      <c r="O94" t="s">
        <v>708</v>
      </c>
    </row>
    <row r="95" spans="15:15" x14ac:dyDescent="0.3">
      <c r="O95" t="s">
        <v>709</v>
      </c>
    </row>
    <row r="96" spans="15:15" x14ac:dyDescent="0.3">
      <c r="O96" t="s">
        <v>710</v>
      </c>
    </row>
    <row r="97" spans="15:15" x14ac:dyDescent="0.3">
      <c r="O97" t="s">
        <v>711</v>
      </c>
    </row>
    <row r="98" spans="15:15" x14ac:dyDescent="0.3">
      <c r="O98" t="s">
        <v>712</v>
      </c>
    </row>
    <row r="99" spans="15:15" x14ac:dyDescent="0.3">
      <c r="O99" t="s">
        <v>713</v>
      </c>
    </row>
    <row r="100" spans="15:15" x14ac:dyDescent="0.3">
      <c r="O100" t="s">
        <v>714</v>
      </c>
    </row>
    <row r="101" spans="15:15" x14ac:dyDescent="0.3">
      <c r="O101" t="s">
        <v>715</v>
      </c>
    </row>
    <row r="102" spans="15:15" x14ac:dyDescent="0.3">
      <c r="O102" t="s">
        <v>716</v>
      </c>
    </row>
    <row r="103" spans="15:15" x14ac:dyDescent="0.3">
      <c r="O103" t="s">
        <v>717</v>
      </c>
    </row>
    <row r="104" spans="15:15" x14ac:dyDescent="0.3">
      <c r="O104" t="s">
        <v>718</v>
      </c>
    </row>
    <row r="105" spans="15:15" x14ac:dyDescent="0.3">
      <c r="O105" t="s">
        <v>719</v>
      </c>
    </row>
    <row r="106" spans="15:15" x14ac:dyDescent="0.3">
      <c r="O106" t="s">
        <v>720</v>
      </c>
    </row>
    <row r="107" spans="15:15" x14ac:dyDescent="0.3">
      <c r="O107" t="s">
        <v>721</v>
      </c>
    </row>
    <row r="108" spans="15:15" x14ac:dyDescent="0.3">
      <c r="O108" t="s">
        <v>722</v>
      </c>
    </row>
    <row r="109" spans="15:15" x14ac:dyDescent="0.3">
      <c r="O109" t="s">
        <v>723</v>
      </c>
    </row>
    <row r="110" spans="15:15" x14ac:dyDescent="0.3">
      <c r="O110" t="s">
        <v>724</v>
      </c>
    </row>
    <row r="111" spans="15:15" x14ac:dyDescent="0.3">
      <c r="O111" t="s">
        <v>725</v>
      </c>
    </row>
    <row r="112" spans="15:15" x14ac:dyDescent="0.3">
      <c r="O112" t="s">
        <v>726</v>
      </c>
    </row>
    <row r="113" spans="15:15" x14ac:dyDescent="0.3">
      <c r="O113" t="s">
        <v>727</v>
      </c>
    </row>
    <row r="114" spans="15:15" x14ac:dyDescent="0.3">
      <c r="O114" t="s">
        <v>728</v>
      </c>
    </row>
    <row r="115" spans="15:15" x14ac:dyDescent="0.3">
      <c r="O115" t="s">
        <v>729</v>
      </c>
    </row>
    <row r="116" spans="15:15" x14ac:dyDescent="0.3">
      <c r="O116" t="s">
        <v>730</v>
      </c>
    </row>
    <row r="117" spans="15:15" x14ac:dyDescent="0.3">
      <c r="O117" t="s">
        <v>731</v>
      </c>
    </row>
    <row r="118" spans="15:15" x14ac:dyDescent="0.3">
      <c r="O118" t="s">
        <v>732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ED155-FAF9-4C2B-A51B-D2420AC97915}">
  <dimension ref="C1:O90"/>
  <sheetViews>
    <sheetView topLeftCell="A5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O7" t="s">
        <v>649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  <c r="O8" t="s">
        <v>650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  <c r="O9" t="s">
        <v>651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O10" t="s">
        <v>652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  <c r="O11" t="s">
        <v>653</v>
      </c>
    </row>
    <row r="12" spans="3:15" x14ac:dyDescent="0.3">
      <c r="C12" t="str">
        <f t="shared" si="0"/>
        <v>"Arbu_A128",</v>
      </c>
      <c r="J12" t="str">
        <f t="shared" si="1"/>
        <v>"Arbu_A128",</v>
      </c>
      <c r="L12" t="s">
        <v>649</v>
      </c>
      <c r="M12" t="str">
        <f>+"(temp."&amp;J12</f>
        <v>(temp."Arbu_A128",</v>
      </c>
      <c r="O12" t="s">
        <v>654</v>
      </c>
    </row>
    <row r="13" spans="3:15" x14ac:dyDescent="0.3">
      <c r="C13" t="str">
        <f t="shared" si="0"/>
        <v>"Arbu_B128",</v>
      </c>
      <c r="J13" t="str">
        <f t="shared" si="1"/>
        <v>"Arbu_B128",</v>
      </c>
      <c r="L13" t="s">
        <v>650</v>
      </c>
      <c r="M13" t="str">
        <f t="shared" ref="M13:M25" si="2">+"temp."&amp;J13</f>
        <v>temp."Arbu_B128",</v>
      </c>
      <c r="O13" t="s">
        <v>655</v>
      </c>
    </row>
    <row r="14" spans="3:15" x14ac:dyDescent="0.3">
      <c r="C14" t="str">
        <f t="shared" si="0"/>
        <v>"Arbu_A129",</v>
      </c>
      <c r="J14" t="str">
        <f t="shared" si="1"/>
        <v>"Arbu_A129",</v>
      </c>
      <c r="L14" t="s">
        <v>651</v>
      </c>
      <c r="M14" t="str">
        <f t="shared" si="2"/>
        <v>temp."Arbu_A129",</v>
      </c>
      <c r="O14" t="s">
        <v>656</v>
      </c>
    </row>
    <row r="15" spans="3:15" x14ac:dyDescent="0.3">
      <c r="C15" t="str">
        <f t="shared" si="0"/>
        <v>"Arbu_B129",</v>
      </c>
      <c r="J15" t="str">
        <f t="shared" si="1"/>
        <v>"Arbu_B129",</v>
      </c>
      <c r="L15" t="s">
        <v>652</v>
      </c>
      <c r="M15" t="str">
        <f t="shared" si="2"/>
        <v>temp."Arbu_B129",</v>
      </c>
      <c r="O15" t="s">
        <v>657</v>
      </c>
    </row>
    <row r="16" spans="3:15" x14ac:dyDescent="0.3">
      <c r="C16" t="str">
        <f t="shared" si="0"/>
        <v>"Arbu_A130",</v>
      </c>
      <c r="J16" t="str">
        <f t="shared" si="1"/>
        <v>"Arbu_A130",</v>
      </c>
      <c r="L16" t="s">
        <v>653</v>
      </c>
      <c r="M16" t="str">
        <f t="shared" si="2"/>
        <v>temp."Arbu_A130",</v>
      </c>
      <c r="O16" t="s">
        <v>658</v>
      </c>
    </row>
    <row r="17" spans="3:15" x14ac:dyDescent="0.3">
      <c r="C17" t="str">
        <f t="shared" si="0"/>
        <v>"Arbu_B130",</v>
      </c>
      <c r="J17" t="str">
        <f t="shared" si="1"/>
        <v>"Arbu_B130",</v>
      </c>
      <c r="L17" t="s">
        <v>654</v>
      </c>
      <c r="M17" t="str">
        <f t="shared" si="2"/>
        <v>temp."Arbu_B130",</v>
      </c>
      <c r="O17" t="s">
        <v>659</v>
      </c>
    </row>
    <row r="18" spans="3:15" x14ac:dyDescent="0.3">
      <c r="C18" t="str">
        <f t="shared" si="0"/>
        <v>"Arbu_A131",</v>
      </c>
      <c r="J18" t="str">
        <f t="shared" si="1"/>
        <v>"Arbu_A131",</v>
      </c>
      <c r="L18" t="s">
        <v>655</v>
      </c>
      <c r="M18" t="str">
        <f t="shared" si="2"/>
        <v>temp."Arbu_A131",</v>
      </c>
      <c r="O18" t="s">
        <v>660</v>
      </c>
    </row>
    <row r="19" spans="3:15" x14ac:dyDescent="0.3">
      <c r="C19" t="str">
        <f t="shared" si="0"/>
        <v>"Arbu_B131",</v>
      </c>
      <c r="J19" t="str">
        <f t="shared" si="1"/>
        <v>"Arbu_B131",</v>
      </c>
      <c r="L19" t="s">
        <v>656</v>
      </c>
      <c r="M19" t="str">
        <f t="shared" si="2"/>
        <v>temp."Arbu_B131",</v>
      </c>
      <c r="O19" t="s">
        <v>661</v>
      </c>
    </row>
    <row r="20" spans="3:15" x14ac:dyDescent="0.3">
      <c r="C20" t="str">
        <f t="shared" si="0"/>
        <v>"Arbu_A132",</v>
      </c>
      <c r="J20" t="str">
        <f t="shared" si="1"/>
        <v>"Arbu_A132",</v>
      </c>
      <c r="L20" t="s">
        <v>657</v>
      </c>
      <c r="M20" t="str">
        <f t="shared" si="2"/>
        <v>temp."Arbu_A132",</v>
      </c>
      <c r="O20" t="s">
        <v>662</v>
      </c>
    </row>
    <row r="21" spans="3:15" x14ac:dyDescent="0.3">
      <c r="C21" t="str">
        <f t="shared" si="0"/>
        <v>"Arbu_B132",</v>
      </c>
      <c r="J21" t="str">
        <f t="shared" si="1"/>
        <v>"Arbu_B132",</v>
      </c>
      <c r="L21" t="s">
        <v>658</v>
      </c>
      <c r="M21" t="str">
        <f t="shared" si="2"/>
        <v>temp."Arbu_B132",</v>
      </c>
      <c r="O21" t="s">
        <v>663</v>
      </c>
    </row>
    <row r="22" spans="3:15" x14ac:dyDescent="0.3">
      <c r="C22" t="str">
        <f t="shared" si="0"/>
        <v>"Arbu_A133",</v>
      </c>
      <c r="J22" t="str">
        <f t="shared" si="1"/>
        <v>"Arbu_A133",</v>
      </c>
      <c r="L22" t="s">
        <v>659</v>
      </c>
      <c r="M22" t="str">
        <f t="shared" si="2"/>
        <v>temp."Arbu_A133",</v>
      </c>
      <c r="O22" t="s">
        <v>664</v>
      </c>
    </row>
    <row r="23" spans="3:15" x14ac:dyDescent="0.3">
      <c r="C23" t="str">
        <f t="shared" si="0"/>
        <v>"Arbu_B133",</v>
      </c>
      <c r="J23" t="str">
        <f t="shared" si="1"/>
        <v>"Arbu_B133",</v>
      </c>
      <c r="L23" t="s">
        <v>660</v>
      </c>
      <c r="M23" t="str">
        <f t="shared" si="2"/>
        <v>temp."Arbu_B133",</v>
      </c>
      <c r="O23" t="s">
        <v>665</v>
      </c>
    </row>
    <row r="24" spans="3:15" x14ac:dyDescent="0.3">
      <c r="C24" t="str">
        <f t="shared" si="0"/>
        <v>"Arbu_A134",</v>
      </c>
      <c r="J24" t="str">
        <f t="shared" si="1"/>
        <v>"Arbu_A134",</v>
      </c>
      <c r="L24" t="s">
        <v>661</v>
      </c>
      <c r="M24" t="str">
        <f t="shared" si="2"/>
        <v>temp."Arbu_A134",</v>
      </c>
      <c r="O24" t="s">
        <v>666</v>
      </c>
    </row>
    <row r="25" spans="3:15" x14ac:dyDescent="0.3">
      <c r="C25" t="str">
        <f t="shared" si="0"/>
        <v>"Arbu_B134"</v>
      </c>
      <c r="J25" t="str">
        <f>+""""&amp;L25&amp;""""</f>
        <v>"Arbu_B134"</v>
      </c>
      <c r="L25" t="s">
        <v>662</v>
      </c>
      <c r="M25" t="str">
        <f>+"temp."&amp;J25&amp;")"</f>
        <v>temp."Arbu_B134")</v>
      </c>
      <c r="O25" t="s">
        <v>667</v>
      </c>
    </row>
    <row r="26" spans="3:15" x14ac:dyDescent="0.3">
      <c r="C26" t="str">
        <f>+"FROM "&amp;J26</f>
        <v>FROM "Arbustivo 2"</v>
      </c>
      <c r="J26" t="str">
        <f>+""""&amp;L26&amp;""""</f>
        <v>"Arbustivo 2"</v>
      </c>
      <c r="L26" t="s">
        <v>564</v>
      </c>
      <c r="O26" t="s">
        <v>668</v>
      </c>
    </row>
    <row r="27" spans="3:15" x14ac:dyDescent="0.3">
      <c r="C27" t="s">
        <v>1</v>
      </c>
      <c r="O27" t="s">
        <v>669</v>
      </c>
    </row>
    <row r="28" spans="3:15" x14ac:dyDescent="0.3">
      <c r="C28" t="s">
        <v>2</v>
      </c>
      <c r="O28" t="s">
        <v>670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(temp."Arbu_A128",temp."Arbu_B128",temp."Arbu_A129",temp."Arbu_B129",temp."Arbu_A130",temp."Arbu_B130",temp."Arbu_A131",temp."Arbu_B131",temp."Arbu_A132",temp."Arbu_B132",temp."Arbu_A133",temp."Arbu_B133",temp."Arbu_A134",temp."Arbu_B134")</v>
      </c>
      <c r="O29" t="s">
        <v>671</v>
      </c>
    </row>
    <row r="30" spans="3:15" x14ac:dyDescent="0.3">
      <c r="C30" t="s">
        <v>4</v>
      </c>
      <c r="O30" t="s">
        <v>672</v>
      </c>
    </row>
    <row r="31" spans="3:15" x14ac:dyDescent="0.3">
      <c r="O31" t="s">
        <v>673</v>
      </c>
    </row>
    <row r="32" spans="3:15" x14ac:dyDescent="0.3">
      <c r="O32" t="s">
        <v>674</v>
      </c>
    </row>
    <row r="33" spans="3:15" x14ac:dyDescent="0.3">
      <c r="O33" t="s">
        <v>675</v>
      </c>
    </row>
    <row r="34" spans="3:15" x14ac:dyDescent="0.3">
      <c r="O34" t="s">
        <v>676</v>
      </c>
    </row>
    <row r="35" spans="3:15" x14ac:dyDescent="0.3">
      <c r="C35" s="1" t="s">
        <v>37</v>
      </c>
      <c r="O35" t="s">
        <v>677</v>
      </c>
    </row>
    <row r="36" spans="3:15" x14ac:dyDescent="0.3">
      <c r="C36" t="s">
        <v>3</v>
      </c>
      <c r="O36" t="s">
        <v>678</v>
      </c>
    </row>
    <row r="37" spans="3:15" x14ac:dyDescent="0.3">
      <c r="O37" t="s">
        <v>679</v>
      </c>
    </row>
    <row r="38" spans="3:15" x14ac:dyDescent="0.3">
      <c r="O38" t="s">
        <v>680</v>
      </c>
    </row>
    <row r="39" spans="3:15" x14ac:dyDescent="0.3">
      <c r="O39" t="s">
        <v>681</v>
      </c>
    </row>
    <row r="40" spans="3:15" x14ac:dyDescent="0.3">
      <c r="O40" t="s">
        <v>682</v>
      </c>
    </row>
    <row r="41" spans="3:15" x14ac:dyDescent="0.3">
      <c r="O41" t="s">
        <v>683</v>
      </c>
    </row>
    <row r="42" spans="3:15" x14ac:dyDescent="0.3">
      <c r="O42" t="s">
        <v>684</v>
      </c>
    </row>
    <row r="43" spans="3:15" x14ac:dyDescent="0.3">
      <c r="O43" t="s">
        <v>685</v>
      </c>
    </row>
    <row r="44" spans="3:15" x14ac:dyDescent="0.3">
      <c r="O44" t="s">
        <v>686</v>
      </c>
    </row>
    <row r="45" spans="3:15" x14ac:dyDescent="0.3">
      <c r="O45" t="s">
        <v>687</v>
      </c>
    </row>
    <row r="46" spans="3:15" x14ac:dyDescent="0.3">
      <c r="O46" t="s">
        <v>688</v>
      </c>
    </row>
    <row r="47" spans="3:15" x14ac:dyDescent="0.3">
      <c r="O47" t="s">
        <v>689</v>
      </c>
    </row>
    <row r="48" spans="3:15" x14ac:dyDescent="0.3">
      <c r="O48" t="s">
        <v>690</v>
      </c>
    </row>
    <row r="49" spans="15:15" x14ac:dyDescent="0.3">
      <c r="O49" t="s">
        <v>691</v>
      </c>
    </row>
    <row r="50" spans="15:15" x14ac:dyDescent="0.3">
      <c r="O50" t="s">
        <v>692</v>
      </c>
    </row>
    <row r="51" spans="15:15" x14ac:dyDescent="0.3">
      <c r="O51" t="s">
        <v>693</v>
      </c>
    </row>
    <row r="52" spans="15:15" x14ac:dyDescent="0.3">
      <c r="O52" t="s">
        <v>694</v>
      </c>
    </row>
    <row r="53" spans="15:15" x14ac:dyDescent="0.3">
      <c r="O53" t="s">
        <v>695</v>
      </c>
    </row>
    <row r="54" spans="15:15" x14ac:dyDescent="0.3">
      <c r="O54" t="s">
        <v>696</v>
      </c>
    </row>
    <row r="55" spans="15:15" x14ac:dyDescent="0.3">
      <c r="O55" t="s">
        <v>697</v>
      </c>
    </row>
    <row r="56" spans="15:15" x14ac:dyDescent="0.3">
      <c r="O56" t="s">
        <v>698</v>
      </c>
    </row>
    <row r="57" spans="15:15" x14ac:dyDescent="0.3">
      <c r="O57" t="s">
        <v>699</v>
      </c>
    </row>
    <row r="58" spans="15:15" x14ac:dyDescent="0.3">
      <c r="O58" t="s">
        <v>700</v>
      </c>
    </row>
    <row r="59" spans="15:15" x14ac:dyDescent="0.3">
      <c r="O59" t="s">
        <v>701</v>
      </c>
    </row>
    <row r="60" spans="15:15" x14ac:dyDescent="0.3">
      <c r="O60" t="s">
        <v>702</v>
      </c>
    </row>
    <row r="61" spans="15:15" x14ac:dyDescent="0.3">
      <c r="O61" t="s">
        <v>703</v>
      </c>
    </row>
    <row r="62" spans="15:15" x14ac:dyDescent="0.3">
      <c r="O62" t="s">
        <v>704</v>
      </c>
    </row>
    <row r="63" spans="15:15" x14ac:dyDescent="0.3">
      <c r="O63" t="s">
        <v>705</v>
      </c>
    </row>
    <row r="64" spans="15:15" x14ac:dyDescent="0.3">
      <c r="O64" t="s">
        <v>706</v>
      </c>
    </row>
    <row r="65" spans="15:15" x14ac:dyDescent="0.3">
      <c r="O65" t="s">
        <v>707</v>
      </c>
    </row>
    <row r="66" spans="15:15" x14ac:dyDescent="0.3">
      <c r="O66" t="s">
        <v>708</v>
      </c>
    </row>
    <row r="67" spans="15:15" x14ac:dyDescent="0.3">
      <c r="O67" t="s">
        <v>709</v>
      </c>
    </row>
    <row r="68" spans="15:15" x14ac:dyDescent="0.3">
      <c r="O68" t="s">
        <v>710</v>
      </c>
    </row>
    <row r="69" spans="15:15" x14ac:dyDescent="0.3">
      <c r="O69" t="s">
        <v>711</v>
      </c>
    </row>
    <row r="70" spans="15:15" x14ac:dyDescent="0.3">
      <c r="O70" t="s">
        <v>712</v>
      </c>
    </row>
    <row r="71" spans="15:15" x14ac:dyDescent="0.3">
      <c r="O71" t="s">
        <v>713</v>
      </c>
    </row>
    <row r="72" spans="15:15" x14ac:dyDescent="0.3">
      <c r="O72" t="s">
        <v>714</v>
      </c>
    </row>
    <row r="73" spans="15:15" x14ac:dyDescent="0.3">
      <c r="O73" t="s">
        <v>715</v>
      </c>
    </row>
    <row r="74" spans="15:15" x14ac:dyDescent="0.3">
      <c r="O74" t="s">
        <v>716</v>
      </c>
    </row>
    <row r="75" spans="15:15" x14ac:dyDescent="0.3">
      <c r="O75" t="s">
        <v>717</v>
      </c>
    </row>
    <row r="76" spans="15:15" x14ac:dyDescent="0.3">
      <c r="O76" t="s">
        <v>718</v>
      </c>
    </row>
    <row r="77" spans="15:15" x14ac:dyDescent="0.3">
      <c r="O77" t="s">
        <v>719</v>
      </c>
    </row>
    <row r="78" spans="15:15" x14ac:dyDescent="0.3">
      <c r="O78" t="s">
        <v>720</v>
      </c>
    </row>
    <row r="79" spans="15:15" x14ac:dyDescent="0.3">
      <c r="O79" t="s">
        <v>721</v>
      </c>
    </row>
    <row r="80" spans="15:15" x14ac:dyDescent="0.3">
      <c r="O80" t="s">
        <v>722</v>
      </c>
    </row>
    <row r="81" spans="15:15" x14ac:dyDescent="0.3">
      <c r="O81" t="s">
        <v>723</v>
      </c>
    </row>
    <row r="82" spans="15:15" x14ac:dyDescent="0.3">
      <c r="O82" t="s">
        <v>724</v>
      </c>
    </row>
    <row r="83" spans="15:15" x14ac:dyDescent="0.3">
      <c r="O83" t="s">
        <v>725</v>
      </c>
    </row>
    <row r="84" spans="15:15" x14ac:dyDescent="0.3">
      <c r="O84" t="s">
        <v>726</v>
      </c>
    </row>
    <row r="85" spans="15:15" x14ac:dyDescent="0.3">
      <c r="O85" t="s">
        <v>727</v>
      </c>
    </row>
    <row r="86" spans="15:15" x14ac:dyDescent="0.3">
      <c r="O86" t="s">
        <v>728</v>
      </c>
    </row>
    <row r="87" spans="15:15" x14ac:dyDescent="0.3">
      <c r="O87" t="s">
        <v>729</v>
      </c>
    </row>
    <row r="88" spans="15:15" x14ac:dyDescent="0.3">
      <c r="O88" t="s">
        <v>730</v>
      </c>
    </row>
    <row r="89" spans="15:15" x14ac:dyDescent="0.3">
      <c r="O89" t="s">
        <v>731</v>
      </c>
    </row>
    <row r="90" spans="15:15" x14ac:dyDescent="0.3">
      <c r="O90" t="s">
        <v>732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13BF-5EF9-492F-9768-BABA146A48E5}">
  <dimension ref="C1:O90"/>
  <sheetViews>
    <sheetView topLeftCell="A3" workbookViewId="0">
      <selection activeCell="C30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5" x14ac:dyDescent="0.3">
      <c r="C12" t="str">
        <f t="shared" si="0"/>
        <v>"Arbu_A135",</v>
      </c>
      <c r="J12" t="str">
        <f t="shared" si="1"/>
        <v>"Arbu_A135",</v>
      </c>
      <c r="L12" t="s">
        <v>663</v>
      </c>
      <c r="M12" t="str">
        <f>+"(temp."&amp;J12</f>
        <v>(temp."Arbu_A135",</v>
      </c>
    </row>
    <row r="13" spans="3:15" x14ac:dyDescent="0.3">
      <c r="C13" t="str">
        <f t="shared" si="0"/>
        <v>"Arbu_B135",</v>
      </c>
      <c r="J13" t="str">
        <f t="shared" si="1"/>
        <v>"Arbu_B135",</v>
      </c>
      <c r="L13" t="s">
        <v>664</v>
      </c>
      <c r="M13" t="str">
        <f t="shared" ref="M13:M25" si="2">+"temp."&amp;J13</f>
        <v>temp."Arbu_B135",</v>
      </c>
    </row>
    <row r="14" spans="3:15" x14ac:dyDescent="0.3">
      <c r="C14" t="str">
        <f t="shared" si="0"/>
        <v>"Arbu_A136",</v>
      </c>
      <c r="J14" t="str">
        <f t="shared" si="1"/>
        <v>"Arbu_A136",</v>
      </c>
      <c r="L14" t="s">
        <v>665</v>
      </c>
      <c r="M14" t="str">
        <f t="shared" si="2"/>
        <v>temp."Arbu_A136",</v>
      </c>
    </row>
    <row r="15" spans="3:15" x14ac:dyDescent="0.3">
      <c r="C15" t="str">
        <f t="shared" si="0"/>
        <v>"Arbu_B136",</v>
      </c>
      <c r="J15" t="str">
        <f t="shared" si="1"/>
        <v>"Arbu_B136",</v>
      </c>
      <c r="L15" t="s">
        <v>666</v>
      </c>
      <c r="M15" t="str">
        <f t="shared" si="2"/>
        <v>temp."Arbu_B136",</v>
      </c>
    </row>
    <row r="16" spans="3:15" x14ac:dyDescent="0.3">
      <c r="C16" t="str">
        <f t="shared" si="0"/>
        <v>"Arbu_A137",</v>
      </c>
      <c r="J16" t="str">
        <f t="shared" si="1"/>
        <v>"Arbu_A137",</v>
      </c>
      <c r="L16" t="s">
        <v>667</v>
      </c>
      <c r="M16" t="str">
        <f t="shared" si="2"/>
        <v>temp."Arbu_A137",</v>
      </c>
    </row>
    <row r="17" spans="3:15" x14ac:dyDescent="0.3">
      <c r="C17" t="str">
        <f t="shared" si="0"/>
        <v>"Arbu_B137",</v>
      </c>
      <c r="J17" t="str">
        <f t="shared" si="1"/>
        <v>"Arbu_B137",</v>
      </c>
      <c r="L17" t="s">
        <v>668</v>
      </c>
      <c r="M17" t="str">
        <f t="shared" si="2"/>
        <v>temp."Arbu_B137",</v>
      </c>
    </row>
    <row r="18" spans="3:15" x14ac:dyDescent="0.3">
      <c r="C18" t="str">
        <f t="shared" si="0"/>
        <v>"Arbu_A138",</v>
      </c>
      <c r="J18" t="str">
        <f t="shared" si="1"/>
        <v>"Arbu_A138",</v>
      </c>
      <c r="L18" t="s">
        <v>669</v>
      </c>
      <c r="M18" t="str">
        <f t="shared" si="2"/>
        <v>temp."Arbu_A138",</v>
      </c>
    </row>
    <row r="19" spans="3:15" x14ac:dyDescent="0.3">
      <c r="C19" t="str">
        <f t="shared" si="0"/>
        <v>"Arbu_B138",</v>
      </c>
      <c r="J19" t="str">
        <f t="shared" si="1"/>
        <v>"Arbu_B138",</v>
      </c>
      <c r="L19" t="s">
        <v>670</v>
      </c>
      <c r="M19" t="str">
        <f t="shared" si="2"/>
        <v>temp."Arbu_B138",</v>
      </c>
    </row>
    <row r="20" spans="3:15" x14ac:dyDescent="0.3">
      <c r="C20" t="str">
        <f t="shared" si="0"/>
        <v>"Arbu_A139",</v>
      </c>
      <c r="J20" t="str">
        <f t="shared" si="1"/>
        <v>"Arbu_A139",</v>
      </c>
      <c r="L20" t="s">
        <v>671</v>
      </c>
      <c r="M20" t="str">
        <f t="shared" si="2"/>
        <v>temp."Arbu_A139",</v>
      </c>
    </row>
    <row r="21" spans="3:15" x14ac:dyDescent="0.3">
      <c r="C21" t="str">
        <f t="shared" si="0"/>
        <v>"Arbu_B139",</v>
      </c>
      <c r="J21" t="str">
        <f t="shared" si="1"/>
        <v>"Arbu_B139",</v>
      </c>
      <c r="L21" t="s">
        <v>672</v>
      </c>
      <c r="M21" t="str">
        <f t="shared" si="2"/>
        <v>temp."Arbu_B139",</v>
      </c>
      <c r="O21" t="s">
        <v>663</v>
      </c>
    </row>
    <row r="22" spans="3:15" x14ac:dyDescent="0.3">
      <c r="C22" t="str">
        <f t="shared" si="0"/>
        <v>"Arbu_A140",</v>
      </c>
      <c r="J22" t="str">
        <f t="shared" si="1"/>
        <v>"Arbu_A140",</v>
      </c>
      <c r="L22" t="s">
        <v>673</v>
      </c>
      <c r="M22" t="str">
        <f t="shared" si="2"/>
        <v>temp."Arbu_A140",</v>
      </c>
      <c r="O22" t="s">
        <v>664</v>
      </c>
    </row>
    <row r="23" spans="3:15" x14ac:dyDescent="0.3">
      <c r="C23" t="str">
        <f t="shared" si="0"/>
        <v>"Arbu_B140",</v>
      </c>
      <c r="J23" t="str">
        <f t="shared" si="1"/>
        <v>"Arbu_B140",</v>
      </c>
      <c r="L23" t="s">
        <v>674</v>
      </c>
      <c r="M23" t="str">
        <f t="shared" si="2"/>
        <v>temp."Arbu_B140",</v>
      </c>
      <c r="O23" t="s">
        <v>665</v>
      </c>
    </row>
    <row r="24" spans="3:15" x14ac:dyDescent="0.3">
      <c r="C24" t="str">
        <f t="shared" si="0"/>
        <v>"Arbu_A141",</v>
      </c>
      <c r="J24" t="str">
        <f t="shared" si="1"/>
        <v>"Arbu_A141",</v>
      </c>
      <c r="L24" t="s">
        <v>675</v>
      </c>
      <c r="M24" t="str">
        <f t="shared" si="2"/>
        <v>temp."Arbu_A141",</v>
      </c>
      <c r="O24" t="s">
        <v>666</v>
      </c>
    </row>
    <row r="25" spans="3:15" x14ac:dyDescent="0.3">
      <c r="C25" t="str">
        <f t="shared" si="0"/>
        <v>"Arbu_B141"</v>
      </c>
      <c r="J25" t="str">
        <f>+""""&amp;L25&amp;""""</f>
        <v>"Arbu_B141"</v>
      </c>
      <c r="L25" t="s">
        <v>676</v>
      </c>
      <c r="M25" t="str">
        <f>+"temp."&amp;J25&amp;")"</f>
        <v>temp."Arbu_B141")</v>
      </c>
      <c r="O25" t="s">
        <v>667</v>
      </c>
    </row>
    <row r="26" spans="3:15" x14ac:dyDescent="0.3">
      <c r="C26" t="str">
        <f>+"FROM "&amp;J26</f>
        <v>FROM "Arbustivo 2"</v>
      </c>
      <c r="J26" t="str">
        <f>+""""&amp;L26&amp;""""</f>
        <v>"Arbustivo 2"</v>
      </c>
      <c r="L26" t="s">
        <v>564</v>
      </c>
      <c r="O26" t="s">
        <v>668</v>
      </c>
    </row>
    <row r="27" spans="3:15" x14ac:dyDescent="0.3">
      <c r="C27" t="s">
        <v>1</v>
      </c>
      <c r="O27" t="s">
        <v>669</v>
      </c>
    </row>
    <row r="28" spans="3:15" x14ac:dyDescent="0.3">
      <c r="C28" t="s">
        <v>2</v>
      </c>
      <c r="O28" t="s">
        <v>670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(temp."Arbu_A135",temp."Arbu_B135",temp."Arbu_A136",temp."Arbu_B136",temp."Arbu_A137",temp."Arbu_B137",temp."Arbu_A138",temp."Arbu_B138",temp."Arbu_A139",temp."Arbu_B139",temp."Arbu_A140",temp."Arbu_B140",temp."Arbu_A141",temp."Arbu_B141")</v>
      </c>
      <c r="O29" t="s">
        <v>671</v>
      </c>
    </row>
    <row r="30" spans="3:15" x14ac:dyDescent="0.3">
      <c r="C30" t="s">
        <v>4</v>
      </c>
      <c r="O30" t="s">
        <v>672</v>
      </c>
    </row>
    <row r="31" spans="3:15" x14ac:dyDescent="0.3">
      <c r="O31" t="s">
        <v>673</v>
      </c>
    </row>
    <row r="32" spans="3:15" x14ac:dyDescent="0.3">
      <c r="O32" t="s">
        <v>674</v>
      </c>
    </row>
    <row r="33" spans="3:15" x14ac:dyDescent="0.3">
      <c r="O33" t="s">
        <v>675</v>
      </c>
    </row>
    <row r="34" spans="3:15" x14ac:dyDescent="0.3">
      <c r="O34" t="s">
        <v>676</v>
      </c>
    </row>
    <row r="35" spans="3:15" x14ac:dyDescent="0.3">
      <c r="C35" s="1" t="s">
        <v>37</v>
      </c>
      <c r="O35" t="s">
        <v>677</v>
      </c>
    </row>
    <row r="36" spans="3:15" x14ac:dyDescent="0.3">
      <c r="C36" t="s">
        <v>3</v>
      </c>
      <c r="O36" t="s">
        <v>678</v>
      </c>
    </row>
    <row r="37" spans="3:15" x14ac:dyDescent="0.3">
      <c r="O37" t="s">
        <v>679</v>
      </c>
    </row>
    <row r="38" spans="3:15" x14ac:dyDescent="0.3">
      <c r="O38" t="s">
        <v>680</v>
      </c>
    </row>
    <row r="39" spans="3:15" x14ac:dyDescent="0.3">
      <c r="O39" t="s">
        <v>681</v>
      </c>
    </row>
    <row r="40" spans="3:15" x14ac:dyDescent="0.3">
      <c r="O40" t="s">
        <v>682</v>
      </c>
    </row>
    <row r="41" spans="3:15" x14ac:dyDescent="0.3">
      <c r="O41" t="s">
        <v>683</v>
      </c>
    </row>
    <row r="42" spans="3:15" x14ac:dyDescent="0.3">
      <c r="O42" t="s">
        <v>684</v>
      </c>
    </row>
    <row r="43" spans="3:15" x14ac:dyDescent="0.3">
      <c r="O43" t="s">
        <v>685</v>
      </c>
    </row>
    <row r="44" spans="3:15" x14ac:dyDescent="0.3">
      <c r="O44" t="s">
        <v>686</v>
      </c>
    </row>
    <row r="45" spans="3:15" x14ac:dyDescent="0.3">
      <c r="O45" t="s">
        <v>687</v>
      </c>
    </row>
    <row r="46" spans="3:15" x14ac:dyDescent="0.3">
      <c r="O46" t="s">
        <v>688</v>
      </c>
    </row>
    <row r="47" spans="3:15" x14ac:dyDescent="0.3">
      <c r="O47" t="s">
        <v>689</v>
      </c>
    </row>
    <row r="48" spans="3:15" x14ac:dyDescent="0.3">
      <c r="O48" t="s">
        <v>690</v>
      </c>
    </row>
    <row r="49" spans="15:15" x14ac:dyDescent="0.3">
      <c r="O49" t="s">
        <v>691</v>
      </c>
    </row>
    <row r="50" spans="15:15" x14ac:dyDescent="0.3">
      <c r="O50" t="s">
        <v>692</v>
      </c>
    </row>
    <row r="51" spans="15:15" x14ac:dyDescent="0.3">
      <c r="O51" t="s">
        <v>693</v>
      </c>
    </row>
    <row r="52" spans="15:15" x14ac:dyDescent="0.3">
      <c r="O52" t="s">
        <v>694</v>
      </c>
    </row>
    <row r="53" spans="15:15" x14ac:dyDescent="0.3">
      <c r="O53" t="s">
        <v>695</v>
      </c>
    </row>
    <row r="54" spans="15:15" x14ac:dyDescent="0.3">
      <c r="O54" t="s">
        <v>696</v>
      </c>
    </row>
    <row r="55" spans="15:15" x14ac:dyDescent="0.3">
      <c r="O55" t="s">
        <v>697</v>
      </c>
    </row>
    <row r="56" spans="15:15" x14ac:dyDescent="0.3">
      <c r="O56" t="s">
        <v>698</v>
      </c>
    </row>
    <row r="57" spans="15:15" x14ac:dyDescent="0.3">
      <c r="O57" t="s">
        <v>699</v>
      </c>
    </row>
    <row r="58" spans="15:15" x14ac:dyDescent="0.3">
      <c r="O58" t="s">
        <v>700</v>
      </c>
    </row>
    <row r="59" spans="15:15" x14ac:dyDescent="0.3">
      <c r="O59" t="s">
        <v>701</v>
      </c>
    </row>
    <row r="60" spans="15:15" x14ac:dyDescent="0.3">
      <c r="O60" t="s">
        <v>702</v>
      </c>
    </row>
    <row r="61" spans="15:15" x14ac:dyDescent="0.3">
      <c r="O61" t="s">
        <v>703</v>
      </c>
    </row>
    <row r="62" spans="15:15" x14ac:dyDescent="0.3">
      <c r="O62" t="s">
        <v>704</v>
      </c>
    </row>
    <row r="63" spans="15:15" x14ac:dyDescent="0.3">
      <c r="O63" t="s">
        <v>705</v>
      </c>
    </row>
    <row r="64" spans="15:15" x14ac:dyDescent="0.3">
      <c r="O64" t="s">
        <v>706</v>
      </c>
    </row>
    <row r="65" spans="15:15" x14ac:dyDescent="0.3">
      <c r="O65" t="s">
        <v>707</v>
      </c>
    </row>
    <row r="66" spans="15:15" x14ac:dyDescent="0.3">
      <c r="O66" t="s">
        <v>708</v>
      </c>
    </row>
    <row r="67" spans="15:15" x14ac:dyDescent="0.3">
      <c r="O67" t="s">
        <v>709</v>
      </c>
    </row>
    <row r="68" spans="15:15" x14ac:dyDescent="0.3">
      <c r="O68" t="s">
        <v>710</v>
      </c>
    </row>
    <row r="69" spans="15:15" x14ac:dyDescent="0.3">
      <c r="O69" t="s">
        <v>711</v>
      </c>
    </row>
    <row r="70" spans="15:15" x14ac:dyDescent="0.3">
      <c r="O70" t="s">
        <v>712</v>
      </c>
    </row>
    <row r="71" spans="15:15" x14ac:dyDescent="0.3">
      <c r="O71" t="s">
        <v>713</v>
      </c>
    </row>
    <row r="72" spans="15:15" x14ac:dyDescent="0.3">
      <c r="O72" t="s">
        <v>714</v>
      </c>
    </row>
    <row r="73" spans="15:15" x14ac:dyDescent="0.3">
      <c r="O73" t="s">
        <v>715</v>
      </c>
    </row>
    <row r="74" spans="15:15" x14ac:dyDescent="0.3">
      <c r="O74" t="s">
        <v>716</v>
      </c>
    </row>
    <row r="75" spans="15:15" x14ac:dyDescent="0.3">
      <c r="O75" t="s">
        <v>717</v>
      </c>
    </row>
    <row r="76" spans="15:15" x14ac:dyDescent="0.3">
      <c r="O76" t="s">
        <v>718</v>
      </c>
    </row>
    <row r="77" spans="15:15" x14ac:dyDescent="0.3">
      <c r="O77" t="s">
        <v>719</v>
      </c>
    </row>
    <row r="78" spans="15:15" x14ac:dyDescent="0.3">
      <c r="O78" t="s">
        <v>720</v>
      </c>
    </row>
    <row r="79" spans="15:15" x14ac:dyDescent="0.3">
      <c r="O79" t="s">
        <v>721</v>
      </c>
    </row>
    <row r="80" spans="15:15" x14ac:dyDescent="0.3">
      <c r="O80" t="s">
        <v>722</v>
      </c>
    </row>
    <row r="81" spans="15:15" x14ac:dyDescent="0.3">
      <c r="O81" t="s">
        <v>723</v>
      </c>
    </row>
    <row r="82" spans="15:15" x14ac:dyDescent="0.3">
      <c r="O82" t="s">
        <v>724</v>
      </c>
    </row>
    <row r="83" spans="15:15" x14ac:dyDescent="0.3">
      <c r="O83" t="s">
        <v>725</v>
      </c>
    </row>
    <row r="84" spans="15:15" x14ac:dyDescent="0.3">
      <c r="O84" t="s">
        <v>726</v>
      </c>
    </row>
    <row r="85" spans="15:15" x14ac:dyDescent="0.3">
      <c r="O85" t="s">
        <v>727</v>
      </c>
    </row>
    <row r="86" spans="15:15" x14ac:dyDescent="0.3">
      <c r="O86" t="s">
        <v>728</v>
      </c>
    </row>
    <row r="87" spans="15:15" x14ac:dyDescent="0.3">
      <c r="O87" t="s">
        <v>729</v>
      </c>
    </row>
    <row r="88" spans="15:15" x14ac:dyDescent="0.3">
      <c r="O88" t="s">
        <v>730</v>
      </c>
    </row>
    <row r="89" spans="15:15" x14ac:dyDescent="0.3">
      <c r="O89" t="s">
        <v>731</v>
      </c>
    </row>
    <row r="90" spans="15:15" x14ac:dyDescent="0.3">
      <c r="O90" t="s">
        <v>732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765D0-326F-4ADA-B525-0FEE5BFB8D40}">
  <dimension ref="C1:O62"/>
  <sheetViews>
    <sheetView topLeftCell="A5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O7" t="s">
        <v>677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  <c r="O8" t="s">
        <v>678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  <c r="O9" t="s">
        <v>679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O10" t="s">
        <v>680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  <c r="O11" t="s">
        <v>681</v>
      </c>
    </row>
    <row r="12" spans="3:15" x14ac:dyDescent="0.3">
      <c r="C12" t="str">
        <f t="shared" si="0"/>
        <v>"Arbu_A142",</v>
      </c>
      <c r="J12" t="str">
        <f t="shared" si="1"/>
        <v>"Arbu_A142",</v>
      </c>
      <c r="L12" t="s">
        <v>677</v>
      </c>
      <c r="M12" t="str">
        <f>+"(temp."&amp;J12</f>
        <v>(temp."Arbu_A142",</v>
      </c>
      <c r="O12" t="s">
        <v>682</v>
      </c>
    </row>
    <row r="13" spans="3:15" x14ac:dyDescent="0.3">
      <c r="C13" t="str">
        <f t="shared" si="0"/>
        <v>"Arbu_B142",</v>
      </c>
      <c r="J13" t="str">
        <f t="shared" si="1"/>
        <v>"Arbu_B142",</v>
      </c>
      <c r="L13" t="s">
        <v>678</v>
      </c>
      <c r="M13" t="str">
        <f t="shared" ref="M13:M25" si="2">+"temp."&amp;J13</f>
        <v>temp."Arbu_B142",</v>
      </c>
      <c r="O13" t="s">
        <v>683</v>
      </c>
    </row>
    <row r="14" spans="3:15" x14ac:dyDescent="0.3">
      <c r="C14" t="str">
        <f t="shared" si="0"/>
        <v>"Arbu_A143",</v>
      </c>
      <c r="J14" t="str">
        <f t="shared" si="1"/>
        <v>"Arbu_A143",</v>
      </c>
      <c r="L14" t="s">
        <v>679</v>
      </c>
      <c r="M14" t="str">
        <f t="shared" si="2"/>
        <v>temp."Arbu_A143",</v>
      </c>
      <c r="O14" t="s">
        <v>684</v>
      </c>
    </row>
    <row r="15" spans="3:15" x14ac:dyDescent="0.3">
      <c r="C15" t="str">
        <f t="shared" si="0"/>
        <v>"Arbu_B143",</v>
      </c>
      <c r="J15" t="str">
        <f t="shared" si="1"/>
        <v>"Arbu_B143",</v>
      </c>
      <c r="L15" t="s">
        <v>680</v>
      </c>
      <c r="M15" t="str">
        <f t="shared" si="2"/>
        <v>temp."Arbu_B143",</v>
      </c>
      <c r="O15" t="s">
        <v>685</v>
      </c>
    </row>
    <row r="16" spans="3:15" x14ac:dyDescent="0.3">
      <c r="C16" t="str">
        <f t="shared" si="0"/>
        <v>"Arbu_A144",</v>
      </c>
      <c r="J16" t="str">
        <f t="shared" si="1"/>
        <v>"Arbu_A144",</v>
      </c>
      <c r="L16" t="s">
        <v>681</v>
      </c>
      <c r="M16" t="str">
        <f t="shared" si="2"/>
        <v>temp."Arbu_A144",</v>
      </c>
      <c r="O16" t="s">
        <v>686</v>
      </c>
    </row>
    <row r="17" spans="3:15" x14ac:dyDescent="0.3">
      <c r="C17" t="str">
        <f t="shared" si="0"/>
        <v>"Arbu_B144",</v>
      </c>
      <c r="J17" t="str">
        <f t="shared" si="1"/>
        <v>"Arbu_B144",</v>
      </c>
      <c r="L17" t="s">
        <v>682</v>
      </c>
      <c r="M17" t="str">
        <f t="shared" si="2"/>
        <v>temp."Arbu_B144",</v>
      </c>
      <c r="O17" t="s">
        <v>687</v>
      </c>
    </row>
    <row r="18" spans="3:15" x14ac:dyDescent="0.3">
      <c r="C18" t="str">
        <f t="shared" si="0"/>
        <v>"Arbu_A145",</v>
      </c>
      <c r="J18" t="str">
        <f t="shared" si="1"/>
        <v>"Arbu_A145",</v>
      </c>
      <c r="L18" t="s">
        <v>683</v>
      </c>
      <c r="M18" t="str">
        <f t="shared" si="2"/>
        <v>temp."Arbu_A145",</v>
      </c>
      <c r="O18" t="s">
        <v>688</v>
      </c>
    </row>
    <row r="19" spans="3:15" x14ac:dyDescent="0.3">
      <c r="C19" t="str">
        <f t="shared" si="0"/>
        <v>"Arbu_B145",</v>
      </c>
      <c r="J19" t="str">
        <f t="shared" si="1"/>
        <v>"Arbu_B145",</v>
      </c>
      <c r="L19" t="s">
        <v>684</v>
      </c>
      <c r="M19" t="str">
        <f t="shared" si="2"/>
        <v>temp."Arbu_B145",</v>
      </c>
      <c r="O19" t="s">
        <v>689</v>
      </c>
    </row>
    <row r="20" spans="3:15" x14ac:dyDescent="0.3">
      <c r="C20" t="str">
        <f t="shared" si="0"/>
        <v>"Arbu_A146",</v>
      </c>
      <c r="J20" t="str">
        <f t="shared" si="1"/>
        <v>"Arbu_A146",</v>
      </c>
      <c r="L20" t="s">
        <v>685</v>
      </c>
      <c r="M20" t="str">
        <f t="shared" si="2"/>
        <v>temp."Arbu_A146",</v>
      </c>
      <c r="O20" t="s">
        <v>690</v>
      </c>
    </row>
    <row r="21" spans="3:15" x14ac:dyDescent="0.3">
      <c r="C21" t="str">
        <f t="shared" si="0"/>
        <v>"Arbu_B146",</v>
      </c>
      <c r="J21" t="str">
        <f t="shared" si="1"/>
        <v>"Arbu_B146",</v>
      </c>
      <c r="L21" t="s">
        <v>686</v>
      </c>
      <c r="M21" t="str">
        <f t="shared" si="2"/>
        <v>temp."Arbu_B146",</v>
      </c>
      <c r="O21" t="s">
        <v>691</v>
      </c>
    </row>
    <row r="22" spans="3:15" x14ac:dyDescent="0.3">
      <c r="C22" t="str">
        <f t="shared" si="0"/>
        <v>"Arbu_A147",</v>
      </c>
      <c r="J22" t="str">
        <f t="shared" si="1"/>
        <v>"Arbu_A147",</v>
      </c>
      <c r="L22" t="s">
        <v>687</v>
      </c>
      <c r="M22" t="str">
        <f t="shared" si="2"/>
        <v>temp."Arbu_A147",</v>
      </c>
      <c r="O22" t="s">
        <v>692</v>
      </c>
    </row>
    <row r="23" spans="3:15" x14ac:dyDescent="0.3">
      <c r="C23" t="str">
        <f t="shared" si="0"/>
        <v>"Arbu_B147",</v>
      </c>
      <c r="J23" t="str">
        <f t="shared" si="1"/>
        <v>"Arbu_B147",</v>
      </c>
      <c r="L23" t="s">
        <v>688</v>
      </c>
      <c r="M23" t="str">
        <f t="shared" si="2"/>
        <v>temp."Arbu_B147",</v>
      </c>
      <c r="O23" t="s">
        <v>693</v>
      </c>
    </row>
    <row r="24" spans="3:15" x14ac:dyDescent="0.3">
      <c r="C24" t="str">
        <f t="shared" si="0"/>
        <v>"Arbu_A148",</v>
      </c>
      <c r="J24" t="str">
        <f t="shared" si="1"/>
        <v>"Arbu_A148",</v>
      </c>
      <c r="L24" t="s">
        <v>689</v>
      </c>
      <c r="M24" t="str">
        <f t="shared" si="2"/>
        <v>temp."Arbu_A148",</v>
      </c>
      <c r="O24" t="s">
        <v>694</v>
      </c>
    </row>
    <row r="25" spans="3:15" x14ac:dyDescent="0.3">
      <c r="C25" t="str">
        <f t="shared" si="0"/>
        <v>"Arbu_B148"</v>
      </c>
      <c r="J25" t="str">
        <f>+""""&amp;L25&amp;""""</f>
        <v>"Arbu_B148"</v>
      </c>
      <c r="L25" t="s">
        <v>690</v>
      </c>
      <c r="M25" t="str">
        <f>+"temp."&amp;J25&amp;")"</f>
        <v>temp."Arbu_B148")</v>
      </c>
      <c r="O25" t="s">
        <v>695</v>
      </c>
    </row>
    <row r="26" spans="3:15" x14ac:dyDescent="0.3">
      <c r="C26" t="str">
        <f>+"FROM "&amp;J26</f>
        <v>FROM "Arbustivo 2"</v>
      </c>
      <c r="J26" t="str">
        <f>+""""&amp;L26&amp;""""</f>
        <v>"Arbustivo 2"</v>
      </c>
      <c r="L26" t="s">
        <v>564</v>
      </c>
      <c r="O26" t="s">
        <v>696</v>
      </c>
    </row>
    <row r="27" spans="3:15" x14ac:dyDescent="0.3">
      <c r="C27" t="s">
        <v>1</v>
      </c>
      <c r="O27" t="s">
        <v>697</v>
      </c>
    </row>
    <row r="28" spans="3:15" x14ac:dyDescent="0.3">
      <c r="C28" t="s">
        <v>2</v>
      </c>
      <c r="O28" t="s">
        <v>698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(temp."Arbu_A142",temp."Arbu_B142",temp."Arbu_A143",temp."Arbu_B143",temp."Arbu_A144",temp."Arbu_B144",temp."Arbu_A145",temp."Arbu_B145",temp."Arbu_A146",temp."Arbu_B146",temp."Arbu_A147",temp."Arbu_B147",temp."Arbu_A148",temp."Arbu_B148")</v>
      </c>
      <c r="O29" t="s">
        <v>699</v>
      </c>
    </row>
    <row r="30" spans="3:15" x14ac:dyDescent="0.3">
      <c r="C30" t="s">
        <v>4</v>
      </c>
      <c r="O30" t="s">
        <v>700</v>
      </c>
    </row>
    <row r="31" spans="3:15" x14ac:dyDescent="0.3">
      <c r="O31" t="s">
        <v>701</v>
      </c>
    </row>
    <row r="32" spans="3:15" x14ac:dyDescent="0.3">
      <c r="O32" t="s">
        <v>702</v>
      </c>
    </row>
    <row r="33" spans="3:15" x14ac:dyDescent="0.3">
      <c r="O33" t="s">
        <v>703</v>
      </c>
    </row>
    <row r="34" spans="3:15" x14ac:dyDescent="0.3">
      <c r="O34" t="s">
        <v>704</v>
      </c>
    </row>
    <row r="35" spans="3:15" x14ac:dyDescent="0.3">
      <c r="C35" s="1" t="s">
        <v>37</v>
      </c>
      <c r="O35" t="s">
        <v>705</v>
      </c>
    </row>
    <row r="36" spans="3:15" x14ac:dyDescent="0.3">
      <c r="C36" t="s">
        <v>3</v>
      </c>
      <c r="O36" t="s">
        <v>706</v>
      </c>
    </row>
    <row r="37" spans="3:15" x14ac:dyDescent="0.3">
      <c r="O37" t="s">
        <v>707</v>
      </c>
    </row>
    <row r="38" spans="3:15" x14ac:dyDescent="0.3">
      <c r="O38" t="s">
        <v>708</v>
      </c>
    </row>
    <row r="39" spans="3:15" x14ac:dyDescent="0.3">
      <c r="O39" t="s">
        <v>709</v>
      </c>
    </row>
    <row r="40" spans="3:15" x14ac:dyDescent="0.3">
      <c r="O40" t="s">
        <v>710</v>
      </c>
    </row>
    <row r="41" spans="3:15" x14ac:dyDescent="0.3">
      <c r="O41" t="s">
        <v>711</v>
      </c>
    </row>
    <row r="42" spans="3:15" x14ac:dyDescent="0.3">
      <c r="O42" t="s">
        <v>712</v>
      </c>
    </row>
    <row r="43" spans="3:15" x14ac:dyDescent="0.3">
      <c r="O43" t="s">
        <v>713</v>
      </c>
    </row>
    <row r="44" spans="3:15" x14ac:dyDescent="0.3">
      <c r="O44" t="s">
        <v>714</v>
      </c>
    </row>
    <row r="45" spans="3:15" x14ac:dyDescent="0.3">
      <c r="O45" t="s">
        <v>715</v>
      </c>
    </row>
    <row r="46" spans="3:15" x14ac:dyDescent="0.3">
      <c r="O46" t="s">
        <v>716</v>
      </c>
    </row>
    <row r="47" spans="3:15" x14ac:dyDescent="0.3">
      <c r="O47" t="s">
        <v>717</v>
      </c>
    </row>
    <row r="48" spans="3:15" x14ac:dyDescent="0.3">
      <c r="O48" t="s">
        <v>718</v>
      </c>
    </row>
    <row r="49" spans="15:15" x14ac:dyDescent="0.3">
      <c r="O49" t="s">
        <v>719</v>
      </c>
    </row>
    <row r="50" spans="15:15" x14ac:dyDescent="0.3">
      <c r="O50" t="s">
        <v>720</v>
      </c>
    </row>
    <row r="51" spans="15:15" x14ac:dyDescent="0.3">
      <c r="O51" t="s">
        <v>721</v>
      </c>
    </row>
    <row r="52" spans="15:15" x14ac:dyDescent="0.3">
      <c r="O52" t="s">
        <v>722</v>
      </c>
    </row>
    <row r="53" spans="15:15" x14ac:dyDescent="0.3">
      <c r="O53" t="s">
        <v>723</v>
      </c>
    </row>
    <row r="54" spans="15:15" x14ac:dyDescent="0.3">
      <c r="O54" t="s">
        <v>724</v>
      </c>
    </row>
    <row r="55" spans="15:15" x14ac:dyDescent="0.3">
      <c r="O55" t="s">
        <v>725</v>
      </c>
    </row>
    <row r="56" spans="15:15" x14ac:dyDescent="0.3">
      <c r="O56" t="s">
        <v>726</v>
      </c>
    </row>
    <row r="57" spans="15:15" x14ac:dyDescent="0.3">
      <c r="O57" t="s">
        <v>727</v>
      </c>
    </row>
    <row r="58" spans="15:15" x14ac:dyDescent="0.3">
      <c r="O58" t="s">
        <v>728</v>
      </c>
    </row>
    <row r="59" spans="15:15" x14ac:dyDescent="0.3">
      <c r="O59" t="s">
        <v>729</v>
      </c>
    </row>
    <row r="60" spans="15:15" x14ac:dyDescent="0.3">
      <c r="O60" t="s">
        <v>730</v>
      </c>
    </row>
    <row r="61" spans="15:15" x14ac:dyDescent="0.3">
      <c r="O61" t="s">
        <v>731</v>
      </c>
    </row>
    <row r="62" spans="15:15" x14ac:dyDescent="0.3">
      <c r="O62" t="s">
        <v>732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EF9B-EBF4-4CB6-8CA6-8FDAA0EF522E}">
  <dimension ref="C1:O62"/>
  <sheetViews>
    <sheetView topLeftCell="A3" workbookViewId="0">
      <selection activeCell="C30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5" x14ac:dyDescent="0.3">
      <c r="C12" t="str">
        <f t="shared" si="0"/>
        <v>"Arbu_A149",</v>
      </c>
      <c r="J12" t="str">
        <f t="shared" si="1"/>
        <v>"Arbu_A149",</v>
      </c>
      <c r="L12" t="s">
        <v>691</v>
      </c>
      <c r="M12" t="str">
        <f>+"(temp."&amp;J12</f>
        <v>(temp."Arbu_A149",</v>
      </c>
    </row>
    <row r="13" spans="3:15" x14ac:dyDescent="0.3">
      <c r="C13" t="str">
        <f t="shared" si="0"/>
        <v>"Arbu_B149",</v>
      </c>
      <c r="J13" t="str">
        <f t="shared" si="1"/>
        <v>"Arbu_B149",</v>
      </c>
      <c r="L13" t="s">
        <v>692</v>
      </c>
      <c r="M13" t="str">
        <f t="shared" ref="M13:M25" si="2">+"temp."&amp;J13</f>
        <v>temp."Arbu_B149",</v>
      </c>
    </row>
    <row r="14" spans="3:15" x14ac:dyDescent="0.3">
      <c r="C14" t="str">
        <f t="shared" si="0"/>
        <v>"Arbu_A150",</v>
      </c>
      <c r="J14" t="str">
        <f t="shared" si="1"/>
        <v>"Arbu_A150",</v>
      </c>
      <c r="L14" t="s">
        <v>693</v>
      </c>
      <c r="M14" t="str">
        <f t="shared" si="2"/>
        <v>temp."Arbu_A150",</v>
      </c>
    </row>
    <row r="15" spans="3:15" x14ac:dyDescent="0.3">
      <c r="C15" t="str">
        <f t="shared" si="0"/>
        <v>"Arbu_B150",</v>
      </c>
      <c r="J15" t="str">
        <f t="shared" si="1"/>
        <v>"Arbu_B150",</v>
      </c>
      <c r="L15" t="s">
        <v>694</v>
      </c>
      <c r="M15" t="str">
        <f t="shared" si="2"/>
        <v>temp."Arbu_B150",</v>
      </c>
    </row>
    <row r="16" spans="3:15" x14ac:dyDescent="0.3">
      <c r="C16" t="str">
        <f t="shared" si="0"/>
        <v>"Arbu_A151",</v>
      </c>
      <c r="J16" t="str">
        <f t="shared" si="1"/>
        <v>"Arbu_A151",</v>
      </c>
      <c r="L16" t="s">
        <v>695</v>
      </c>
      <c r="M16" t="str">
        <f t="shared" si="2"/>
        <v>temp."Arbu_A151",</v>
      </c>
    </row>
    <row r="17" spans="3:15" x14ac:dyDescent="0.3">
      <c r="C17" t="str">
        <f t="shared" si="0"/>
        <v>"Arbu_B151",</v>
      </c>
      <c r="J17" t="str">
        <f t="shared" si="1"/>
        <v>"Arbu_B151",</v>
      </c>
      <c r="L17" t="s">
        <v>696</v>
      </c>
      <c r="M17" t="str">
        <f t="shared" si="2"/>
        <v>temp."Arbu_B151",</v>
      </c>
    </row>
    <row r="18" spans="3:15" x14ac:dyDescent="0.3">
      <c r="C18" t="str">
        <f t="shared" si="0"/>
        <v>"Arbu_A152",</v>
      </c>
      <c r="J18" t="str">
        <f t="shared" si="1"/>
        <v>"Arbu_A152",</v>
      </c>
      <c r="L18" t="s">
        <v>697</v>
      </c>
      <c r="M18" t="str">
        <f t="shared" si="2"/>
        <v>temp."Arbu_A152",</v>
      </c>
    </row>
    <row r="19" spans="3:15" x14ac:dyDescent="0.3">
      <c r="C19" t="str">
        <f t="shared" si="0"/>
        <v>"Arbu_B152",</v>
      </c>
      <c r="J19" t="str">
        <f t="shared" si="1"/>
        <v>"Arbu_B152",</v>
      </c>
      <c r="L19" t="s">
        <v>698</v>
      </c>
      <c r="M19" t="str">
        <f t="shared" si="2"/>
        <v>temp."Arbu_B152",</v>
      </c>
    </row>
    <row r="20" spans="3:15" x14ac:dyDescent="0.3">
      <c r="C20" t="str">
        <f t="shared" si="0"/>
        <v>"Arbu_A153",</v>
      </c>
      <c r="J20" t="str">
        <f t="shared" si="1"/>
        <v>"Arbu_A153",</v>
      </c>
      <c r="L20" t="s">
        <v>699</v>
      </c>
      <c r="M20" t="str">
        <f t="shared" si="2"/>
        <v>temp."Arbu_A153",</v>
      </c>
    </row>
    <row r="21" spans="3:15" x14ac:dyDescent="0.3">
      <c r="C21" t="str">
        <f t="shared" si="0"/>
        <v>"Arbu_B153",</v>
      </c>
      <c r="J21" t="str">
        <f t="shared" si="1"/>
        <v>"Arbu_B153",</v>
      </c>
      <c r="L21" t="s">
        <v>700</v>
      </c>
      <c r="M21" t="str">
        <f t="shared" si="2"/>
        <v>temp."Arbu_B153",</v>
      </c>
      <c r="O21" t="s">
        <v>691</v>
      </c>
    </row>
    <row r="22" spans="3:15" x14ac:dyDescent="0.3">
      <c r="C22" t="str">
        <f t="shared" si="0"/>
        <v>"Arbu_A154",</v>
      </c>
      <c r="J22" t="str">
        <f t="shared" si="1"/>
        <v>"Arbu_A154",</v>
      </c>
      <c r="L22" t="s">
        <v>701</v>
      </c>
      <c r="M22" t="str">
        <f t="shared" si="2"/>
        <v>temp."Arbu_A154",</v>
      </c>
      <c r="O22" t="s">
        <v>692</v>
      </c>
    </row>
    <row r="23" spans="3:15" x14ac:dyDescent="0.3">
      <c r="C23" t="str">
        <f t="shared" si="0"/>
        <v>"Arbu_B154",</v>
      </c>
      <c r="J23" t="str">
        <f t="shared" si="1"/>
        <v>"Arbu_B154",</v>
      </c>
      <c r="L23" t="s">
        <v>702</v>
      </c>
      <c r="M23" t="str">
        <f t="shared" si="2"/>
        <v>temp."Arbu_B154",</v>
      </c>
      <c r="O23" t="s">
        <v>693</v>
      </c>
    </row>
    <row r="24" spans="3:15" x14ac:dyDescent="0.3">
      <c r="C24" t="str">
        <f t="shared" si="0"/>
        <v>"Arbu_A155",</v>
      </c>
      <c r="J24" t="str">
        <f t="shared" si="1"/>
        <v>"Arbu_A155",</v>
      </c>
      <c r="L24" t="s">
        <v>703</v>
      </c>
      <c r="M24" t="str">
        <f t="shared" si="2"/>
        <v>temp."Arbu_A155",</v>
      </c>
      <c r="O24" t="s">
        <v>694</v>
      </c>
    </row>
    <row r="25" spans="3:15" x14ac:dyDescent="0.3">
      <c r="C25" t="str">
        <f t="shared" si="0"/>
        <v>"Arbu_B155"</v>
      </c>
      <c r="J25" t="str">
        <f>+""""&amp;L25&amp;""""</f>
        <v>"Arbu_B155"</v>
      </c>
      <c r="L25" t="s">
        <v>704</v>
      </c>
      <c r="M25" t="str">
        <f>+"temp."&amp;J25&amp;")"</f>
        <v>temp."Arbu_B155")</v>
      </c>
      <c r="O25" t="s">
        <v>695</v>
      </c>
    </row>
    <row r="26" spans="3:15" x14ac:dyDescent="0.3">
      <c r="C26" t="str">
        <f>+"FROM "&amp;J26</f>
        <v>FROM "Arbustivo 2"</v>
      </c>
      <c r="J26" t="str">
        <f>+""""&amp;L26&amp;""""</f>
        <v>"Arbustivo 2"</v>
      </c>
      <c r="L26" t="s">
        <v>564</v>
      </c>
      <c r="O26" t="s">
        <v>696</v>
      </c>
    </row>
    <row r="27" spans="3:15" x14ac:dyDescent="0.3">
      <c r="C27" t="s">
        <v>1</v>
      </c>
      <c r="O27" t="s">
        <v>697</v>
      </c>
    </row>
    <row r="28" spans="3:15" x14ac:dyDescent="0.3">
      <c r="C28" t="s">
        <v>2</v>
      </c>
      <c r="O28" t="s">
        <v>698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(temp."Arbu_A149",temp."Arbu_B149",temp."Arbu_A150",temp."Arbu_B150",temp."Arbu_A151",temp."Arbu_B151",temp."Arbu_A152",temp."Arbu_B152",temp."Arbu_A153",temp."Arbu_B153",temp."Arbu_A154",temp."Arbu_B154",temp."Arbu_A155",temp."Arbu_B155")</v>
      </c>
      <c r="O29" t="s">
        <v>699</v>
      </c>
    </row>
    <row r="30" spans="3:15" x14ac:dyDescent="0.3">
      <c r="C30" t="s">
        <v>4</v>
      </c>
      <c r="O30" t="s">
        <v>700</v>
      </c>
    </row>
    <row r="31" spans="3:15" x14ac:dyDescent="0.3">
      <c r="O31" t="s">
        <v>701</v>
      </c>
    </row>
    <row r="32" spans="3:15" x14ac:dyDescent="0.3">
      <c r="O32" t="s">
        <v>702</v>
      </c>
    </row>
    <row r="33" spans="3:15" x14ac:dyDescent="0.3">
      <c r="O33" t="s">
        <v>703</v>
      </c>
    </row>
    <row r="34" spans="3:15" x14ac:dyDescent="0.3">
      <c r="O34" t="s">
        <v>704</v>
      </c>
    </row>
    <row r="35" spans="3:15" x14ac:dyDescent="0.3">
      <c r="C35" s="1" t="s">
        <v>37</v>
      </c>
      <c r="O35" t="s">
        <v>705</v>
      </c>
    </row>
    <row r="36" spans="3:15" x14ac:dyDescent="0.3">
      <c r="C36" t="s">
        <v>3</v>
      </c>
      <c r="O36" t="s">
        <v>706</v>
      </c>
    </row>
    <row r="37" spans="3:15" x14ac:dyDescent="0.3">
      <c r="O37" t="s">
        <v>707</v>
      </c>
    </row>
    <row r="38" spans="3:15" x14ac:dyDescent="0.3">
      <c r="O38" t="s">
        <v>708</v>
      </c>
    </row>
    <row r="39" spans="3:15" x14ac:dyDescent="0.3">
      <c r="O39" t="s">
        <v>709</v>
      </c>
    </row>
    <row r="40" spans="3:15" x14ac:dyDescent="0.3">
      <c r="O40" t="s">
        <v>710</v>
      </c>
    </row>
    <row r="41" spans="3:15" x14ac:dyDescent="0.3">
      <c r="O41" t="s">
        <v>711</v>
      </c>
    </row>
    <row r="42" spans="3:15" x14ac:dyDescent="0.3">
      <c r="O42" t="s">
        <v>712</v>
      </c>
    </row>
    <row r="43" spans="3:15" x14ac:dyDescent="0.3">
      <c r="O43" t="s">
        <v>713</v>
      </c>
    </row>
    <row r="44" spans="3:15" x14ac:dyDescent="0.3">
      <c r="O44" t="s">
        <v>714</v>
      </c>
    </row>
    <row r="45" spans="3:15" x14ac:dyDescent="0.3">
      <c r="O45" t="s">
        <v>715</v>
      </c>
    </row>
    <row r="46" spans="3:15" x14ac:dyDescent="0.3">
      <c r="O46" t="s">
        <v>716</v>
      </c>
    </row>
    <row r="47" spans="3:15" x14ac:dyDescent="0.3">
      <c r="O47" t="s">
        <v>717</v>
      </c>
    </row>
    <row r="48" spans="3:15" x14ac:dyDescent="0.3">
      <c r="O48" t="s">
        <v>718</v>
      </c>
    </row>
    <row r="49" spans="15:15" x14ac:dyDescent="0.3">
      <c r="O49" t="s">
        <v>719</v>
      </c>
    </row>
    <row r="50" spans="15:15" x14ac:dyDescent="0.3">
      <c r="O50" t="s">
        <v>720</v>
      </c>
    </row>
    <row r="51" spans="15:15" x14ac:dyDescent="0.3">
      <c r="O51" t="s">
        <v>721</v>
      </c>
    </row>
    <row r="52" spans="15:15" x14ac:dyDescent="0.3">
      <c r="O52" t="s">
        <v>722</v>
      </c>
    </row>
    <row r="53" spans="15:15" x14ac:dyDescent="0.3">
      <c r="O53" t="s">
        <v>723</v>
      </c>
    </row>
    <row r="54" spans="15:15" x14ac:dyDescent="0.3">
      <c r="O54" t="s">
        <v>724</v>
      </c>
    </row>
    <row r="55" spans="15:15" x14ac:dyDescent="0.3">
      <c r="O55" t="s">
        <v>725</v>
      </c>
    </row>
    <row r="56" spans="15:15" x14ac:dyDescent="0.3">
      <c r="O56" t="s">
        <v>726</v>
      </c>
    </row>
    <row r="57" spans="15:15" x14ac:dyDescent="0.3">
      <c r="O57" t="s">
        <v>727</v>
      </c>
    </row>
    <row r="58" spans="15:15" x14ac:dyDescent="0.3">
      <c r="O58" t="s">
        <v>728</v>
      </c>
    </row>
    <row r="59" spans="15:15" x14ac:dyDescent="0.3">
      <c r="O59" t="s">
        <v>729</v>
      </c>
    </row>
    <row r="60" spans="15:15" x14ac:dyDescent="0.3">
      <c r="O60" t="s">
        <v>730</v>
      </c>
    </row>
    <row r="61" spans="15:15" x14ac:dyDescent="0.3">
      <c r="O61" t="s">
        <v>731</v>
      </c>
    </row>
    <row r="62" spans="15:15" x14ac:dyDescent="0.3">
      <c r="O62" t="s">
        <v>732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E9750-526C-43EE-AC8F-1E622B50265A}">
  <dimension ref="C1:O36"/>
  <sheetViews>
    <sheetView topLeftCell="A5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O7" t="s">
        <v>705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  <c r="O8" t="s">
        <v>706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  <c r="O9" t="s">
        <v>707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O10" t="s">
        <v>708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  <c r="O11" t="s">
        <v>709</v>
      </c>
    </row>
    <row r="12" spans="3:15" x14ac:dyDescent="0.3">
      <c r="C12" t="str">
        <f t="shared" si="0"/>
        <v>"Arbu_A156",</v>
      </c>
      <c r="J12" t="str">
        <f t="shared" si="1"/>
        <v>"Arbu_A156",</v>
      </c>
      <c r="L12" t="s">
        <v>705</v>
      </c>
      <c r="M12" t="str">
        <f>+"(temp."&amp;J12</f>
        <v>(temp."Arbu_A156",</v>
      </c>
      <c r="O12" t="s">
        <v>710</v>
      </c>
    </row>
    <row r="13" spans="3:15" x14ac:dyDescent="0.3">
      <c r="C13" t="str">
        <f t="shared" si="0"/>
        <v>"Arbu_B156",</v>
      </c>
      <c r="J13" t="str">
        <f t="shared" si="1"/>
        <v>"Arbu_B156",</v>
      </c>
      <c r="L13" t="s">
        <v>706</v>
      </c>
      <c r="M13" t="str">
        <f t="shared" ref="M13:M25" si="2">+"temp."&amp;J13</f>
        <v>temp."Arbu_B156",</v>
      </c>
      <c r="O13" t="s">
        <v>711</v>
      </c>
    </row>
    <row r="14" spans="3:15" x14ac:dyDescent="0.3">
      <c r="C14" t="str">
        <f t="shared" si="0"/>
        <v>"Arbu_A157",</v>
      </c>
      <c r="J14" t="str">
        <f t="shared" si="1"/>
        <v>"Arbu_A157",</v>
      </c>
      <c r="L14" t="s">
        <v>707</v>
      </c>
      <c r="M14" t="str">
        <f t="shared" si="2"/>
        <v>temp."Arbu_A157",</v>
      </c>
      <c r="O14" t="s">
        <v>712</v>
      </c>
    </row>
    <row r="15" spans="3:15" x14ac:dyDescent="0.3">
      <c r="C15" t="str">
        <f t="shared" si="0"/>
        <v>"Arbu_B157",</v>
      </c>
      <c r="J15" t="str">
        <f t="shared" si="1"/>
        <v>"Arbu_B157",</v>
      </c>
      <c r="L15" t="s">
        <v>708</v>
      </c>
      <c r="M15" t="str">
        <f t="shared" si="2"/>
        <v>temp."Arbu_B157",</v>
      </c>
      <c r="O15" t="s">
        <v>713</v>
      </c>
    </row>
    <row r="16" spans="3:15" x14ac:dyDescent="0.3">
      <c r="C16" t="str">
        <f t="shared" si="0"/>
        <v>"Arbu_A158",</v>
      </c>
      <c r="J16" t="str">
        <f t="shared" si="1"/>
        <v>"Arbu_A158",</v>
      </c>
      <c r="L16" t="s">
        <v>709</v>
      </c>
      <c r="M16" t="str">
        <f t="shared" si="2"/>
        <v>temp."Arbu_A158",</v>
      </c>
      <c r="O16" t="s">
        <v>714</v>
      </c>
    </row>
    <row r="17" spans="3:15" x14ac:dyDescent="0.3">
      <c r="C17" t="str">
        <f t="shared" si="0"/>
        <v>"Arbu_B158",</v>
      </c>
      <c r="J17" t="str">
        <f t="shared" si="1"/>
        <v>"Arbu_B158",</v>
      </c>
      <c r="L17" t="s">
        <v>710</v>
      </c>
      <c r="M17" t="str">
        <f t="shared" si="2"/>
        <v>temp."Arbu_B158",</v>
      </c>
      <c r="O17" t="s">
        <v>715</v>
      </c>
    </row>
    <row r="18" spans="3:15" x14ac:dyDescent="0.3">
      <c r="C18" t="str">
        <f t="shared" si="0"/>
        <v>"Arbu_A159",</v>
      </c>
      <c r="J18" t="str">
        <f t="shared" si="1"/>
        <v>"Arbu_A159",</v>
      </c>
      <c r="L18" t="s">
        <v>711</v>
      </c>
      <c r="M18" t="str">
        <f t="shared" si="2"/>
        <v>temp."Arbu_A159",</v>
      </c>
      <c r="O18" t="s">
        <v>716</v>
      </c>
    </row>
    <row r="19" spans="3:15" x14ac:dyDescent="0.3">
      <c r="C19" t="str">
        <f t="shared" si="0"/>
        <v>"Arbu_B159",</v>
      </c>
      <c r="J19" t="str">
        <f t="shared" si="1"/>
        <v>"Arbu_B159",</v>
      </c>
      <c r="L19" t="s">
        <v>712</v>
      </c>
      <c r="M19" t="str">
        <f t="shared" si="2"/>
        <v>temp."Arbu_B159",</v>
      </c>
      <c r="O19" t="s">
        <v>717</v>
      </c>
    </row>
    <row r="20" spans="3:15" x14ac:dyDescent="0.3">
      <c r="C20" t="str">
        <f t="shared" si="0"/>
        <v>"Arbu_A160",</v>
      </c>
      <c r="J20" t="str">
        <f t="shared" si="1"/>
        <v>"Arbu_A160",</v>
      </c>
      <c r="L20" t="s">
        <v>713</v>
      </c>
      <c r="M20" t="str">
        <f t="shared" si="2"/>
        <v>temp."Arbu_A160",</v>
      </c>
      <c r="O20" t="s">
        <v>718</v>
      </c>
    </row>
    <row r="21" spans="3:15" x14ac:dyDescent="0.3">
      <c r="C21" t="str">
        <f t="shared" si="0"/>
        <v>"Arbu_B160",</v>
      </c>
      <c r="J21" t="str">
        <f t="shared" si="1"/>
        <v>"Arbu_B160",</v>
      </c>
      <c r="L21" t="s">
        <v>714</v>
      </c>
      <c r="M21" t="str">
        <f t="shared" si="2"/>
        <v>temp."Arbu_B160",</v>
      </c>
      <c r="O21" t="s">
        <v>719</v>
      </c>
    </row>
    <row r="22" spans="3:15" x14ac:dyDescent="0.3">
      <c r="C22" t="str">
        <f t="shared" si="0"/>
        <v>"Arbu_A161",</v>
      </c>
      <c r="J22" t="str">
        <f t="shared" si="1"/>
        <v>"Arbu_A161",</v>
      </c>
      <c r="L22" t="s">
        <v>715</v>
      </c>
      <c r="M22" t="str">
        <f t="shared" si="2"/>
        <v>temp."Arbu_A161",</v>
      </c>
      <c r="O22" t="s">
        <v>720</v>
      </c>
    </row>
    <row r="23" spans="3:15" x14ac:dyDescent="0.3">
      <c r="C23" t="str">
        <f t="shared" si="0"/>
        <v>"Arbu_B161",</v>
      </c>
      <c r="J23" t="str">
        <f t="shared" si="1"/>
        <v>"Arbu_B161",</v>
      </c>
      <c r="L23" t="s">
        <v>716</v>
      </c>
      <c r="M23" t="str">
        <f t="shared" si="2"/>
        <v>temp."Arbu_B161",</v>
      </c>
      <c r="O23" t="s">
        <v>721</v>
      </c>
    </row>
    <row r="24" spans="3:15" x14ac:dyDescent="0.3">
      <c r="C24" t="str">
        <f t="shared" si="0"/>
        <v>"Arbu_A162",</v>
      </c>
      <c r="J24" t="str">
        <f t="shared" si="1"/>
        <v>"Arbu_A162",</v>
      </c>
      <c r="L24" t="s">
        <v>717</v>
      </c>
      <c r="M24" t="str">
        <f t="shared" si="2"/>
        <v>temp."Arbu_A162",</v>
      </c>
      <c r="O24" t="s">
        <v>722</v>
      </c>
    </row>
    <row r="25" spans="3:15" x14ac:dyDescent="0.3">
      <c r="C25" t="str">
        <f t="shared" si="0"/>
        <v>"Arbu_B162"</v>
      </c>
      <c r="J25" t="str">
        <f>+""""&amp;L25&amp;""""</f>
        <v>"Arbu_B162"</v>
      </c>
      <c r="L25" t="s">
        <v>718</v>
      </c>
      <c r="M25" t="str">
        <f>+"temp."&amp;J25&amp;")"</f>
        <v>temp."Arbu_B162")</v>
      </c>
      <c r="O25" t="s">
        <v>723</v>
      </c>
    </row>
    <row r="26" spans="3:15" x14ac:dyDescent="0.3">
      <c r="C26" t="str">
        <f>+"FROM "&amp;J26</f>
        <v>FROM "Arbustivo 2"</v>
      </c>
      <c r="J26" t="str">
        <f>+""""&amp;L26&amp;""""</f>
        <v>"Arbustivo 2"</v>
      </c>
      <c r="L26" t="s">
        <v>564</v>
      </c>
      <c r="O26" t="s">
        <v>724</v>
      </c>
    </row>
    <row r="27" spans="3:15" x14ac:dyDescent="0.3">
      <c r="C27" t="s">
        <v>1</v>
      </c>
      <c r="O27" t="s">
        <v>725</v>
      </c>
    </row>
    <row r="28" spans="3:15" x14ac:dyDescent="0.3">
      <c r="C28" t="s">
        <v>2</v>
      </c>
      <c r="O28" t="s">
        <v>726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(temp."Arbu_A156",temp."Arbu_B156",temp."Arbu_A157",temp."Arbu_B157",temp."Arbu_A158",temp."Arbu_B158",temp."Arbu_A159",temp."Arbu_B159",temp."Arbu_A160",temp."Arbu_B160",temp."Arbu_A161",temp."Arbu_B161",temp."Arbu_A162",temp."Arbu_B162")</v>
      </c>
      <c r="O29" t="s">
        <v>727</v>
      </c>
    </row>
    <row r="30" spans="3:15" x14ac:dyDescent="0.3">
      <c r="C30" t="s">
        <v>4</v>
      </c>
      <c r="O30" t="s">
        <v>728</v>
      </c>
    </row>
    <row r="31" spans="3:15" x14ac:dyDescent="0.3">
      <c r="O31" t="s">
        <v>729</v>
      </c>
    </row>
    <row r="32" spans="3:15" x14ac:dyDescent="0.3">
      <c r="O32" t="s">
        <v>730</v>
      </c>
    </row>
    <row r="33" spans="3:15" x14ac:dyDescent="0.3">
      <c r="O33" t="s">
        <v>731</v>
      </c>
    </row>
    <row r="34" spans="3:15" x14ac:dyDescent="0.3">
      <c r="O34" t="s">
        <v>732</v>
      </c>
    </row>
    <row r="35" spans="3:15" x14ac:dyDescent="0.3">
      <c r="C35" s="1" t="s">
        <v>37</v>
      </c>
    </row>
    <row r="36" spans="3:15" x14ac:dyDescent="0.3">
      <c r="C36" t="s">
        <v>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DAFE-B947-4DF3-AB11-25A34F6B74DF}">
  <dimension ref="C1:O36"/>
  <sheetViews>
    <sheetView topLeftCell="A3" workbookViewId="0">
      <selection activeCell="C30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5" x14ac:dyDescent="0.3">
      <c r="C12" t="str">
        <f t="shared" si="0"/>
        <v>"Arbu_A163",</v>
      </c>
      <c r="J12" t="str">
        <f t="shared" si="1"/>
        <v>"Arbu_A163",</v>
      </c>
      <c r="L12" t="s">
        <v>719</v>
      </c>
      <c r="M12" t="str">
        <f>+"(temp."&amp;J12</f>
        <v>(temp."Arbu_A163",</v>
      </c>
    </row>
    <row r="13" spans="3:15" x14ac:dyDescent="0.3">
      <c r="C13" t="str">
        <f t="shared" si="0"/>
        <v>"Arbu_B163",</v>
      </c>
      <c r="J13" t="str">
        <f t="shared" si="1"/>
        <v>"Arbu_B163",</v>
      </c>
      <c r="L13" t="s">
        <v>720</v>
      </c>
      <c r="M13" t="str">
        <f t="shared" ref="M13:M25" si="2">+"temp."&amp;J13</f>
        <v>temp."Arbu_B163",</v>
      </c>
    </row>
    <row r="14" spans="3:15" x14ac:dyDescent="0.3">
      <c r="C14" t="str">
        <f t="shared" si="0"/>
        <v>"Arbu_A164",</v>
      </c>
      <c r="J14" t="str">
        <f t="shared" si="1"/>
        <v>"Arbu_A164",</v>
      </c>
      <c r="L14" t="s">
        <v>721</v>
      </c>
      <c r="M14" t="str">
        <f t="shared" si="2"/>
        <v>temp."Arbu_A164",</v>
      </c>
    </row>
    <row r="15" spans="3:15" x14ac:dyDescent="0.3">
      <c r="C15" t="str">
        <f t="shared" si="0"/>
        <v>"Arbu_B164",</v>
      </c>
      <c r="J15" t="str">
        <f t="shared" si="1"/>
        <v>"Arbu_B164",</v>
      </c>
      <c r="L15" t="s">
        <v>722</v>
      </c>
      <c r="M15" t="str">
        <f t="shared" si="2"/>
        <v>temp."Arbu_B164",</v>
      </c>
    </row>
    <row r="16" spans="3:15" x14ac:dyDescent="0.3">
      <c r="C16" t="str">
        <f t="shared" si="0"/>
        <v>"Arbu_A165",</v>
      </c>
      <c r="J16" t="str">
        <f t="shared" si="1"/>
        <v>"Arbu_A165",</v>
      </c>
      <c r="L16" t="s">
        <v>723</v>
      </c>
      <c r="M16" t="str">
        <f t="shared" si="2"/>
        <v>temp."Arbu_A165",</v>
      </c>
    </row>
    <row r="17" spans="3:15" x14ac:dyDescent="0.3">
      <c r="C17" t="str">
        <f t="shared" si="0"/>
        <v>"Arbu_B165",</v>
      </c>
      <c r="J17" t="str">
        <f t="shared" si="1"/>
        <v>"Arbu_B165",</v>
      </c>
      <c r="L17" t="s">
        <v>724</v>
      </c>
      <c r="M17" t="str">
        <f t="shared" si="2"/>
        <v>temp."Arbu_B165",</v>
      </c>
    </row>
    <row r="18" spans="3:15" x14ac:dyDescent="0.3">
      <c r="C18" t="str">
        <f t="shared" si="0"/>
        <v>"Arbu_A166",</v>
      </c>
      <c r="J18" t="str">
        <f t="shared" si="1"/>
        <v>"Arbu_A166",</v>
      </c>
      <c r="L18" t="s">
        <v>725</v>
      </c>
      <c r="M18" t="str">
        <f t="shared" si="2"/>
        <v>temp."Arbu_A166",</v>
      </c>
    </row>
    <row r="19" spans="3:15" x14ac:dyDescent="0.3">
      <c r="C19" t="str">
        <f t="shared" si="0"/>
        <v>"Arbu_B166",</v>
      </c>
      <c r="J19" t="str">
        <f t="shared" si="1"/>
        <v>"Arbu_B166",</v>
      </c>
      <c r="L19" t="s">
        <v>726</v>
      </c>
      <c r="M19" t="str">
        <f t="shared" si="2"/>
        <v>temp."Arbu_B166",</v>
      </c>
    </row>
    <row r="20" spans="3:15" x14ac:dyDescent="0.3">
      <c r="C20" t="str">
        <f t="shared" si="0"/>
        <v>"Arbu_A167",</v>
      </c>
      <c r="J20" t="str">
        <f t="shared" si="1"/>
        <v>"Arbu_A167",</v>
      </c>
      <c r="L20" t="s">
        <v>727</v>
      </c>
      <c r="M20" t="str">
        <f t="shared" si="2"/>
        <v>temp."Arbu_A167",</v>
      </c>
    </row>
    <row r="21" spans="3:15" x14ac:dyDescent="0.3">
      <c r="C21" t="str">
        <f t="shared" si="0"/>
        <v>"Arbu_B167",</v>
      </c>
      <c r="J21" t="str">
        <f t="shared" si="1"/>
        <v>"Arbu_B167",</v>
      </c>
      <c r="L21" t="s">
        <v>728</v>
      </c>
      <c r="M21" t="str">
        <f t="shared" si="2"/>
        <v>temp."Arbu_B167",</v>
      </c>
      <c r="O21" t="s">
        <v>719</v>
      </c>
    </row>
    <row r="22" spans="3:15" x14ac:dyDescent="0.3">
      <c r="C22" t="str">
        <f t="shared" si="0"/>
        <v>"Arbu_A168",</v>
      </c>
      <c r="J22" t="str">
        <f t="shared" si="1"/>
        <v>"Arbu_A168",</v>
      </c>
      <c r="L22" t="s">
        <v>729</v>
      </c>
      <c r="M22" t="str">
        <f t="shared" si="2"/>
        <v>temp."Arbu_A168",</v>
      </c>
      <c r="O22" t="s">
        <v>720</v>
      </c>
    </row>
    <row r="23" spans="3:15" x14ac:dyDescent="0.3">
      <c r="C23" t="str">
        <f t="shared" si="0"/>
        <v>"Arbu_B168",</v>
      </c>
      <c r="J23" t="str">
        <f t="shared" si="1"/>
        <v>"Arbu_B168",</v>
      </c>
      <c r="L23" t="s">
        <v>730</v>
      </c>
      <c r="M23" t="str">
        <f t="shared" si="2"/>
        <v>temp."Arbu_B168",</v>
      </c>
      <c r="O23" t="s">
        <v>721</v>
      </c>
    </row>
    <row r="24" spans="3:15" x14ac:dyDescent="0.3">
      <c r="C24" t="str">
        <f t="shared" si="0"/>
        <v>"Arbu_A169",</v>
      </c>
      <c r="J24" t="str">
        <f t="shared" si="1"/>
        <v>"Arbu_A169",</v>
      </c>
      <c r="L24" t="s">
        <v>731</v>
      </c>
      <c r="M24" t="str">
        <f t="shared" si="2"/>
        <v>temp."Arbu_A169",</v>
      </c>
      <c r="O24" t="s">
        <v>722</v>
      </c>
    </row>
    <row r="25" spans="3:15" x14ac:dyDescent="0.3">
      <c r="C25" t="str">
        <f t="shared" si="0"/>
        <v>"Arbu_B169"</v>
      </c>
      <c r="J25" t="str">
        <f>+""""&amp;L25&amp;""""</f>
        <v>"Arbu_B169"</v>
      </c>
      <c r="L25" t="s">
        <v>732</v>
      </c>
      <c r="M25" t="str">
        <f>+"temp."&amp;J25&amp;")"</f>
        <v>temp."Arbu_B169")</v>
      </c>
      <c r="O25" t="s">
        <v>723</v>
      </c>
    </row>
    <row r="26" spans="3:15" x14ac:dyDescent="0.3">
      <c r="C26" t="str">
        <f>+"FROM "&amp;J26</f>
        <v>FROM "Arbustivo 2"</v>
      </c>
      <c r="J26" t="str">
        <f>+""""&amp;L26&amp;""""</f>
        <v>"Arbustivo 2"</v>
      </c>
      <c r="L26" t="s">
        <v>564</v>
      </c>
      <c r="O26" t="s">
        <v>724</v>
      </c>
    </row>
    <row r="27" spans="3:15" x14ac:dyDescent="0.3">
      <c r="C27" t="s">
        <v>1</v>
      </c>
      <c r="O27" t="s">
        <v>725</v>
      </c>
    </row>
    <row r="28" spans="3:15" x14ac:dyDescent="0.3">
      <c r="C28" t="s">
        <v>2</v>
      </c>
      <c r="O28" t="s">
        <v>726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(temp."Arbu_A163",temp."Arbu_B163",temp."Arbu_A164",temp."Arbu_B164",temp."Arbu_A165",temp."Arbu_B165",temp."Arbu_A166",temp."Arbu_B166",temp."Arbu_A167",temp."Arbu_B167",temp."Arbu_A168",temp."Arbu_B168",temp."Arbu_A169",temp."Arbu_B169")</v>
      </c>
      <c r="O29" t="s">
        <v>727</v>
      </c>
    </row>
    <row r="30" spans="3:15" x14ac:dyDescent="0.3">
      <c r="C30" t="s">
        <v>4</v>
      </c>
      <c r="O30" t="s">
        <v>728</v>
      </c>
    </row>
    <row r="31" spans="3:15" x14ac:dyDescent="0.3">
      <c r="O31" t="s">
        <v>729</v>
      </c>
    </row>
    <row r="32" spans="3:15" x14ac:dyDescent="0.3">
      <c r="O32" t="s">
        <v>730</v>
      </c>
    </row>
    <row r="33" spans="3:15" x14ac:dyDescent="0.3">
      <c r="O33" t="s">
        <v>731</v>
      </c>
    </row>
    <row r="34" spans="3:15" x14ac:dyDescent="0.3">
      <c r="O34" t="s">
        <v>732</v>
      </c>
    </row>
    <row r="35" spans="3:15" x14ac:dyDescent="0.3">
      <c r="C35" s="1" t="s">
        <v>37</v>
      </c>
    </row>
    <row r="36" spans="3:15" x14ac:dyDescent="0.3">
      <c r="C36" t="s">
        <v>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FEFF-7FE1-4AD6-A8B1-DBB4E89F95D4}">
  <sheetPr>
    <tabColor rgb="FFFF0000"/>
  </sheetPr>
  <dimension ref="C3:I37"/>
  <sheetViews>
    <sheetView topLeftCell="A14" workbookViewId="0">
      <selection activeCell="C3" sqref="C3:C37"/>
    </sheetView>
  </sheetViews>
  <sheetFormatPr baseColWidth="10" defaultRowHeight="14.4" x14ac:dyDescent="0.3"/>
  <cols>
    <col min="3" max="3" width="15.5546875" bestFit="1" customWidth="1"/>
    <col min="9" max="9" width="12.5546875" bestFit="1" customWidth="1"/>
  </cols>
  <sheetData>
    <row r="3" spans="3:9" x14ac:dyDescent="0.3">
      <c r="C3" s="2" t="s">
        <v>0</v>
      </c>
      <c r="G3" t="str">
        <f>+""""&amp;I3&amp;""""</f>
        <v>"01 Arbustivo 2"</v>
      </c>
      <c r="I3" t="s">
        <v>733</v>
      </c>
    </row>
    <row r="4" spans="3:9" x14ac:dyDescent="0.3">
      <c r="C4" s="2" t="str">
        <f>+"FROM  "&amp;G3</f>
        <v>FROM  "01 Arbustivo 2"</v>
      </c>
      <c r="G4" t="str">
        <f t="shared" ref="G4:G15" si="0">+""""&amp;I4&amp;""""</f>
        <v>"02 Arbustivo 2"</v>
      </c>
      <c r="I4" t="s">
        <v>734</v>
      </c>
    </row>
    <row r="5" spans="3:9" x14ac:dyDescent="0.3">
      <c r="C5" s="2" t="s">
        <v>38</v>
      </c>
      <c r="G5" t="str">
        <f t="shared" si="0"/>
        <v>"03 Arbustivo 2"</v>
      </c>
      <c r="I5" t="s">
        <v>735</v>
      </c>
    </row>
    <row r="6" spans="3:9" x14ac:dyDescent="0.3">
      <c r="C6" s="2" t="s">
        <v>39</v>
      </c>
      <c r="G6" t="str">
        <f t="shared" si="0"/>
        <v>"04 Arbustivo 2"</v>
      </c>
      <c r="I6" t="s">
        <v>736</v>
      </c>
    </row>
    <row r="7" spans="3:9" x14ac:dyDescent="0.3">
      <c r="C7" s="2" t="str">
        <f>+"FROM  "&amp;G4</f>
        <v>FROM  "02 Arbustivo 2"</v>
      </c>
      <c r="G7" t="str">
        <f t="shared" si="0"/>
        <v>"05 Arbustivo 2"</v>
      </c>
      <c r="I7" t="s">
        <v>737</v>
      </c>
    </row>
    <row r="8" spans="3:9" x14ac:dyDescent="0.3">
      <c r="C8" t="s">
        <v>38</v>
      </c>
      <c r="G8" t="str">
        <f t="shared" si="0"/>
        <v>"06 Arbustivo 2"</v>
      </c>
      <c r="I8" t="s">
        <v>738</v>
      </c>
    </row>
    <row r="9" spans="3:9" x14ac:dyDescent="0.3">
      <c r="C9" t="s">
        <v>39</v>
      </c>
      <c r="G9" t="str">
        <f t="shared" si="0"/>
        <v>"07 Arbustivo 2"</v>
      </c>
      <c r="I9" t="s">
        <v>739</v>
      </c>
    </row>
    <row r="10" spans="3:9" x14ac:dyDescent="0.3">
      <c r="C10" t="str">
        <f>+"FROM  "&amp;G5</f>
        <v>FROM  "03 Arbustivo 2"</v>
      </c>
      <c r="G10" t="str">
        <f t="shared" si="0"/>
        <v>"08 Arbustivo 2"</v>
      </c>
      <c r="I10" t="s">
        <v>740</v>
      </c>
    </row>
    <row r="11" spans="3:9" x14ac:dyDescent="0.3">
      <c r="C11" t="s">
        <v>38</v>
      </c>
      <c r="G11" t="str">
        <f t="shared" si="0"/>
        <v>"09 Arbustivo 2"</v>
      </c>
      <c r="I11" t="s">
        <v>741</v>
      </c>
    </row>
    <row r="12" spans="3:9" x14ac:dyDescent="0.3">
      <c r="C12" t="s">
        <v>39</v>
      </c>
      <c r="G12" t="str">
        <f t="shared" si="0"/>
        <v>"10 Arbustivo 2"</v>
      </c>
      <c r="I12" t="s">
        <v>742</v>
      </c>
    </row>
    <row r="13" spans="3:9" x14ac:dyDescent="0.3">
      <c r="C13" t="str">
        <f>+"FROM  "&amp;G6</f>
        <v>FROM  "04 Arbustivo 2"</v>
      </c>
      <c r="G13" t="str">
        <f t="shared" si="0"/>
        <v>"11 Arbustivo 2"</v>
      </c>
      <c r="I13" t="s">
        <v>743</v>
      </c>
    </row>
    <row r="14" spans="3:9" x14ac:dyDescent="0.3">
      <c r="C14" t="s">
        <v>38</v>
      </c>
      <c r="G14" t="str">
        <f t="shared" si="0"/>
        <v>"12 Arbustivo 2"</v>
      </c>
      <c r="I14" t="s">
        <v>744</v>
      </c>
    </row>
    <row r="15" spans="3:9" x14ac:dyDescent="0.3">
      <c r="C15" t="s">
        <v>39</v>
      </c>
      <c r="G15" t="str">
        <f t="shared" si="0"/>
        <v>"13 Arbustivo 2"</v>
      </c>
      <c r="I15" t="s">
        <v>745</v>
      </c>
    </row>
    <row r="16" spans="3:9" x14ac:dyDescent="0.3">
      <c r="C16" t="str">
        <f>+"FROM  "&amp;G7</f>
        <v>FROM  "05 Arbustivo 2"</v>
      </c>
    </row>
    <row r="17" spans="3:3" x14ac:dyDescent="0.3">
      <c r="C17" t="s">
        <v>38</v>
      </c>
    </row>
    <row r="18" spans="3:3" x14ac:dyDescent="0.3">
      <c r="C18" t="s">
        <v>39</v>
      </c>
    </row>
    <row r="19" spans="3:3" x14ac:dyDescent="0.3">
      <c r="C19" t="str">
        <f>+"FROM  "&amp;G8</f>
        <v>FROM  "06 Arbustivo 2"</v>
      </c>
    </row>
    <row r="20" spans="3:3" x14ac:dyDescent="0.3">
      <c r="C20" t="s">
        <v>38</v>
      </c>
    </row>
    <row r="21" spans="3:3" x14ac:dyDescent="0.3">
      <c r="C21" t="s">
        <v>39</v>
      </c>
    </row>
    <row r="22" spans="3:3" x14ac:dyDescent="0.3">
      <c r="C22" t="str">
        <f>+"FROM  "&amp;G9</f>
        <v>FROM  "07 Arbustivo 2"</v>
      </c>
    </row>
    <row r="23" spans="3:3" x14ac:dyDescent="0.3">
      <c r="C23" t="s">
        <v>38</v>
      </c>
    </row>
    <row r="24" spans="3:3" x14ac:dyDescent="0.3">
      <c r="C24" t="s">
        <v>39</v>
      </c>
    </row>
    <row r="25" spans="3:3" x14ac:dyDescent="0.3">
      <c r="C25" t="str">
        <f>+"FROM  "&amp;G10</f>
        <v>FROM  "08 Arbustivo 2"</v>
      </c>
    </row>
    <row r="26" spans="3:3" x14ac:dyDescent="0.3">
      <c r="C26" t="s">
        <v>38</v>
      </c>
    </row>
    <row r="27" spans="3:3" x14ac:dyDescent="0.3">
      <c r="C27" t="s">
        <v>39</v>
      </c>
    </row>
    <row r="28" spans="3:3" x14ac:dyDescent="0.3">
      <c r="C28" t="str">
        <f>+"FROM  "&amp;G11</f>
        <v>FROM  "09 Arbustivo 2"</v>
      </c>
    </row>
    <row r="29" spans="3:3" x14ac:dyDescent="0.3">
      <c r="C29" t="s">
        <v>38</v>
      </c>
    </row>
    <row r="30" spans="3:3" x14ac:dyDescent="0.3">
      <c r="C30" t="s">
        <v>39</v>
      </c>
    </row>
    <row r="31" spans="3:3" x14ac:dyDescent="0.3">
      <c r="C31" t="str">
        <f>+"FROM  "&amp;G12</f>
        <v>FROM  "10 Arbustivo 2"</v>
      </c>
    </row>
    <row r="32" spans="3:3" x14ac:dyDescent="0.3">
      <c r="C32" t="s">
        <v>38</v>
      </c>
    </row>
    <row r="33" spans="3:3" x14ac:dyDescent="0.3">
      <c r="C33" t="s">
        <v>39</v>
      </c>
    </row>
    <row r="34" spans="3:3" x14ac:dyDescent="0.3">
      <c r="C34" t="str">
        <f>+"FROM  "&amp;G13</f>
        <v>FROM  "11 Arbustivo 2"</v>
      </c>
    </row>
    <row r="35" spans="3:3" x14ac:dyDescent="0.3">
      <c r="C35" t="s">
        <v>38</v>
      </c>
    </row>
    <row r="36" spans="3:3" x14ac:dyDescent="0.3">
      <c r="C36" t="s">
        <v>39</v>
      </c>
    </row>
    <row r="37" spans="3:3" x14ac:dyDescent="0.3">
      <c r="C37" t="str">
        <f>+"FROM  "&amp;G14</f>
        <v>FROM  "12 Arbustivo 2"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47B9-7D55-4476-ABF7-9B6BC5FDF236}">
  <dimension ref="C1:O216"/>
  <sheetViews>
    <sheetView topLeftCell="A7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O7" t="s">
        <v>747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  <c r="O8" t="s">
        <v>748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  <c r="O9" t="s">
        <v>749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O10" t="s">
        <v>750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  <c r="O11" t="s">
        <v>751</v>
      </c>
    </row>
    <row r="12" spans="3:15" x14ac:dyDescent="0.3">
      <c r="C12" t="str">
        <f t="shared" si="0"/>
        <v>"Her_A1",</v>
      </c>
      <c r="J12" t="str">
        <f t="shared" si="1"/>
        <v>"Her_A1",</v>
      </c>
      <c r="L12" t="s">
        <v>747</v>
      </c>
      <c r="M12" t="str">
        <f>+"(temp."&amp;J12</f>
        <v>(temp."Her_A1",</v>
      </c>
      <c r="O12" t="s">
        <v>752</v>
      </c>
    </row>
    <row r="13" spans="3:15" x14ac:dyDescent="0.3">
      <c r="C13" t="str">
        <f t="shared" si="0"/>
        <v>"Her_B1",</v>
      </c>
      <c r="J13" t="str">
        <f t="shared" si="1"/>
        <v>"Her_B1",</v>
      </c>
      <c r="L13" t="s">
        <v>748</v>
      </c>
      <c r="M13" t="str">
        <f t="shared" ref="M13:M25" si="2">+"temp."&amp;J13</f>
        <v>temp."Her_B1",</v>
      </c>
      <c r="O13" t="s">
        <v>753</v>
      </c>
    </row>
    <row r="14" spans="3:15" x14ac:dyDescent="0.3">
      <c r="C14" t="str">
        <f t="shared" si="0"/>
        <v>"Her_A2",</v>
      </c>
      <c r="J14" t="str">
        <f t="shared" si="1"/>
        <v>"Her_A2",</v>
      </c>
      <c r="L14" t="s">
        <v>749</v>
      </c>
      <c r="M14" t="str">
        <f t="shared" si="2"/>
        <v>temp."Her_A2",</v>
      </c>
      <c r="O14" t="s">
        <v>754</v>
      </c>
    </row>
    <row r="15" spans="3:15" x14ac:dyDescent="0.3">
      <c r="C15" t="str">
        <f t="shared" si="0"/>
        <v>"Her_B2",</v>
      </c>
      <c r="J15" t="str">
        <f t="shared" si="1"/>
        <v>"Her_B2",</v>
      </c>
      <c r="L15" t="s">
        <v>750</v>
      </c>
      <c r="M15" t="str">
        <f t="shared" si="2"/>
        <v>temp."Her_B2",</v>
      </c>
      <c r="O15" t="s">
        <v>755</v>
      </c>
    </row>
    <row r="16" spans="3:15" x14ac:dyDescent="0.3">
      <c r="C16" t="str">
        <f t="shared" si="0"/>
        <v>"Her_A3",</v>
      </c>
      <c r="J16" t="str">
        <f t="shared" si="1"/>
        <v>"Her_A3",</v>
      </c>
      <c r="L16" t="s">
        <v>751</v>
      </c>
      <c r="M16" t="str">
        <f t="shared" si="2"/>
        <v>temp."Her_A3",</v>
      </c>
      <c r="O16" t="s">
        <v>756</v>
      </c>
    </row>
    <row r="17" spans="3:15" x14ac:dyDescent="0.3">
      <c r="C17" t="str">
        <f t="shared" si="0"/>
        <v>"Her_B3",</v>
      </c>
      <c r="J17" t="str">
        <f t="shared" si="1"/>
        <v>"Her_B3",</v>
      </c>
      <c r="L17" t="s">
        <v>752</v>
      </c>
      <c r="M17" t="str">
        <f t="shared" si="2"/>
        <v>temp."Her_B3",</v>
      </c>
      <c r="O17" t="s">
        <v>757</v>
      </c>
    </row>
    <row r="18" spans="3:15" x14ac:dyDescent="0.3">
      <c r="C18" t="str">
        <f t="shared" si="0"/>
        <v>"Her_A4",</v>
      </c>
      <c r="J18" t="str">
        <f t="shared" si="1"/>
        <v>"Her_A4",</v>
      </c>
      <c r="L18" t="s">
        <v>753</v>
      </c>
      <c r="M18" t="str">
        <f t="shared" si="2"/>
        <v>temp."Her_A4",</v>
      </c>
      <c r="O18" t="s">
        <v>758</v>
      </c>
    </row>
    <row r="19" spans="3:15" x14ac:dyDescent="0.3">
      <c r="C19" t="str">
        <f t="shared" si="0"/>
        <v>"Her_B4",</v>
      </c>
      <c r="J19" t="str">
        <f t="shared" si="1"/>
        <v>"Her_B4",</v>
      </c>
      <c r="L19" t="s">
        <v>754</v>
      </c>
      <c r="M19" t="str">
        <f t="shared" si="2"/>
        <v>temp."Her_B4",</v>
      </c>
      <c r="O19" t="s">
        <v>759</v>
      </c>
    </row>
    <row r="20" spans="3:15" x14ac:dyDescent="0.3">
      <c r="C20" t="str">
        <f t="shared" si="0"/>
        <v>"Her_A5",</v>
      </c>
      <c r="J20" t="str">
        <f t="shared" si="1"/>
        <v>"Her_A5",</v>
      </c>
      <c r="L20" t="s">
        <v>755</v>
      </c>
      <c r="M20" t="str">
        <f t="shared" si="2"/>
        <v>temp."Her_A5",</v>
      </c>
      <c r="O20" t="s">
        <v>760</v>
      </c>
    </row>
    <row r="21" spans="3:15" x14ac:dyDescent="0.3">
      <c r="C21" t="str">
        <f t="shared" si="0"/>
        <v>"Her_B5",</v>
      </c>
      <c r="J21" t="str">
        <f t="shared" si="1"/>
        <v>"Her_B5",</v>
      </c>
      <c r="L21" t="s">
        <v>756</v>
      </c>
      <c r="M21" t="str">
        <f t="shared" si="2"/>
        <v>temp."Her_B5",</v>
      </c>
      <c r="O21" t="s">
        <v>761</v>
      </c>
    </row>
    <row r="22" spans="3:15" x14ac:dyDescent="0.3">
      <c r="C22" t="str">
        <f t="shared" si="0"/>
        <v>"Her_A6",</v>
      </c>
      <c r="J22" t="str">
        <f t="shared" si="1"/>
        <v>"Her_A6",</v>
      </c>
      <c r="L22" t="s">
        <v>757</v>
      </c>
      <c r="M22" t="str">
        <f t="shared" si="2"/>
        <v>temp."Her_A6",</v>
      </c>
      <c r="O22" t="s">
        <v>762</v>
      </c>
    </row>
    <row r="23" spans="3:15" x14ac:dyDescent="0.3">
      <c r="C23" t="str">
        <f t="shared" si="0"/>
        <v>"Her_B6",</v>
      </c>
      <c r="J23" t="str">
        <f t="shared" si="1"/>
        <v>"Her_B6",</v>
      </c>
      <c r="L23" t="s">
        <v>758</v>
      </c>
      <c r="M23" t="str">
        <f t="shared" si="2"/>
        <v>temp."Her_B6",</v>
      </c>
      <c r="O23" t="s">
        <v>763</v>
      </c>
    </row>
    <row r="24" spans="3:15" x14ac:dyDescent="0.3">
      <c r="C24" t="str">
        <f t="shared" si="0"/>
        <v>"Her_A7",</v>
      </c>
      <c r="J24" t="str">
        <f t="shared" si="1"/>
        <v>"Her_A7",</v>
      </c>
      <c r="L24" t="s">
        <v>759</v>
      </c>
      <c r="M24" t="str">
        <f t="shared" si="2"/>
        <v>temp."Her_A7",</v>
      </c>
      <c r="O24" t="s">
        <v>764</v>
      </c>
    </row>
    <row r="25" spans="3:15" x14ac:dyDescent="0.3">
      <c r="C25" t="str">
        <f t="shared" si="0"/>
        <v>"Her_B7"</v>
      </c>
      <c r="J25" t="str">
        <f>+""""&amp;L25&amp;""""</f>
        <v>"Her_B7"</v>
      </c>
      <c r="L25" t="s">
        <v>760</v>
      </c>
      <c r="M25" t="str">
        <f>+"temp."&amp;J25&amp;")"</f>
        <v>temp."Her_B7")</v>
      </c>
      <c r="O25" t="s">
        <v>765</v>
      </c>
    </row>
    <row r="26" spans="3:15" x14ac:dyDescent="0.3">
      <c r="C26" t="str">
        <f>+"FROM "&amp;J26</f>
        <v>FROM "Herbácea 1"</v>
      </c>
      <c r="J26" t="str">
        <f>+""""&amp;L26&amp;""""</f>
        <v>"Herbácea 1"</v>
      </c>
      <c r="L26" t="s">
        <v>746</v>
      </c>
      <c r="O26" t="s">
        <v>766</v>
      </c>
    </row>
    <row r="27" spans="3:15" x14ac:dyDescent="0.3">
      <c r="C27" t="s">
        <v>1</v>
      </c>
      <c r="O27" t="s">
        <v>767</v>
      </c>
    </row>
    <row r="28" spans="3:15" x14ac:dyDescent="0.3">
      <c r="C28" t="s">
        <v>2</v>
      </c>
      <c r="O28" t="s">
        <v>768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(temp."Her_A1",temp."Her_B1",temp."Her_A2",temp."Her_B2",temp."Her_A3",temp."Her_B3",temp."Her_A4",temp."Her_B4",temp."Her_A5",temp."Her_B5",temp."Her_A6",temp."Her_B6",temp."Her_A7",temp."Her_B7")</v>
      </c>
      <c r="O29" t="s">
        <v>769</v>
      </c>
    </row>
    <row r="30" spans="3:15" x14ac:dyDescent="0.3">
      <c r="C30" t="s">
        <v>4</v>
      </c>
      <c r="O30" t="s">
        <v>770</v>
      </c>
    </row>
    <row r="31" spans="3:15" x14ac:dyDescent="0.3">
      <c r="O31" t="s">
        <v>771</v>
      </c>
    </row>
    <row r="32" spans="3:15" x14ac:dyDescent="0.3">
      <c r="O32" t="s">
        <v>772</v>
      </c>
    </row>
    <row r="33" spans="3:15" x14ac:dyDescent="0.3">
      <c r="O33" t="s">
        <v>773</v>
      </c>
    </row>
    <row r="34" spans="3:15" x14ac:dyDescent="0.3">
      <c r="O34" t="s">
        <v>774</v>
      </c>
    </row>
    <row r="35" spans="3:15" x14ac:dyDescent="0.3">
      <c r="C35" s="1" t="s">
        <v>37</v>
      </c>
      <c r="O35" t="s">
        <v>775</v>
      </c>
    </row>
    <row r="36" spans="3:15" x14ac:dyDescent="0.3">
      <c r="C36" t="s">
        <v>3</v>
      </c>
      <c r="O36" t="s">
        <v>776</v>
      </c>
    </row>
    <row r="37" spans="3:15" x14ac:dyDescent="0.3">
      <c r="O37" t="s">
        <v>777</v>
      </c>
    </row>
    <row r="38" spans="3:15" x14ac:dyDescent="0.3">
      <c r="O38" t="s">
        <v>778</v>
      </c>
    </row>
    <row r="39" spans="3:15" x14ac:dyDescent="0.3">
      <c r="O39" t="s">
        <v>779</v>
      </c>
    </row>
    <row r="40" spans="3:15" x14ac:dyDescent="0.3">
      <c r="O40" t="s">
        <v>780</v>
      </c>
    </row>
    <row r="41" spans="3:15" x14ac:dyDescent="0.3">
      <c r="O41" t="s">
        <v>781</v>
      </c>
    </row>
    <row r="42" spans="3:15" x14ac:dyDescent="0.3">
      <c r="O42" t="s">
        <v>782</v>
      </c>
    </row>
    <row r="43" spans="3:15" x14ac:dyDescent="0.3">
      <c r="O43" t="s">
        <v>783</v>
      </c>
    </row>
    <row r="44" spans="3:15" x14ac:dyDescent="0.3">
      <c r="O44" t="s">
        <v>784</v>
      </c>
    </row>
    <row r="45" spans="3:15" x14ac:dyDescent="0.3">
      <c r="O45" t="s">
        <v>785</v>
      </c>
    </row>
    <row r="46" spans="3:15" x14ac:dyDescent="0.3">
      <c r="O46" t="s">
        <v>786</v>
      </c>
    </row>
    <row r="47" spans="3:15" x14ac:dyDescent="0.3">
      <c r="O47" t="s">
        <v>787</v>
      </c>
    </row>
    <row r="48" spans="3:15" x14ac:dyDescent="0.3">
      <c r="O48" t="s">
        <v>788</v>
      </c>
    </row>
    <row r="49" spans="15:15" x14ac:dyDescent="0.3">
      <c r="O49" t="s">
        <v>789</v>
      </c>
    </row>
    <row r="50" spans="15:15" x14ac:dyDescent="0.3">
      <c r="O50" t="s">
        <v>790</v>
      </c>
    </row>
    <row r="51" spans="15:15" x14ac:dyDescent="0.3">
      <c r="O51" t="s">
        <v>791</v>
      </c>
    </row>
    <row r="52" spans="15:15" x14ac:dyDescent="0.3">
      <c r="O52" t="s">
        <v>792</v>
      </c>
    </row>
    <row r="53" spans="15:15" x14ac:dyDescent="0.3">
      <c r="O53" t="s">
        <v>793</v>
      </c>
    </row>
    <row r="54" spans="15:15" x14ac:dyDescent="0.3">
      <c r="O54" t="s">
        <v>794</v>
      </c>
    </row>
    <row r="55" spans="15:15" x14ac:dyDescent="0.3">
      <c r="O55" t="s">
        <v>795</v>
      </c>
    </row>
    <row r="56" spans="15:15" x14ac:dyDescent="0.3">
      <c r="O56" t="s">
        <v>796</v>
      </c>
    </row>
    <row r="57" spans="15:15" x14ac:dyDescent="0.3">
      <c r="O57" t="s">
        <v>797</v>
      </c>
    </row>
    <row r="58" spans="15:15" x14ac:dyDescent="0.3">
      <c r="O58" t="s">
        <v>798</v>
      </c>
    </row>
    <row r="59" spans="15:15" x14ac:dyDescent="0.3">
      <c r="O59" t="s">
        <v>799</v>
      </c>
    </row>
    <row r="60" spans="15:15" x14ac:dyDescent="0.3">
      <c r="O60" t="s">
        <v>800</v>
      </c>
    </row>
    <row r="61" spans="15:15" x14ac:dyDescent="0.3">
      <c r="O61" t="s">
        <v>801</v>
      </c>
    </row>
    <row r="62" spans="15:15" x14ac:dyDescent="0.3">
      <c r="O62" t="s">
        <v>802</v>
      </c>
    </row>
    <row r="63" spans="15:15" x14ac:dyDescent="0.3">
      <c r="O63" t="s">
        <v>803</v>
      </c>
    </row>
    <row r="64" spans="15:15" x14ac:dyDescent="0.3">
      <c r="O64" t="s">
        <v>804</v>
      </c>
    </row>
    <row r="65" spans="15:15" x14ac:dyDescent="0.3">
      <c r="O65" t="s">
        <v>805</v>
      </c>
    </row>
    <row r="66" spans="15:15" x14ac:dyDescent="0.3">
      <c r="O66" t="s">
        <v>806</v>
      </c>
    </row>
    <row r="67" spans="15:15" x14ac:dyDescent="0.3">
      <c r="O67" t="s">
        <v>807</v>
      </c>
    </row>
    <row r="68" spans="15:15" x14ac:dyDescent="0.3">
      <c r="O68" t="s">
        <v>808</v>
      </c>
    </row>
    <row r="69" spans="15:15" x14ac:dyDescent="0.3">
      <c r="O69" t="s">
        <v>809</v>
      </c>
    </row>
    <row r="70" spans="15:15" x14ac:dyDescent="0.3">
      <c r="O70" t="s">
        <v>810</v>
      </c>
    </row>
    <row r="71" spans="15:15" x14ac:dyDescent="0.3">
      <c r="O71" t="s">
        <v>811</v>
      </c>
    </row>
    <row r="72" spans="15:15" x14ac:dyDescent="0.3">
      <c r="O72" t="s">
        <v>812</v>
      </c>
    </row>
    <row r="73" spans="15:15" x14ac:dyDescent="0.3">
      <c r="O73" t="s">
        <v>813</v>
      </c>
    </row>
    <row r="74" spans="15:15" x14ac:dyDescent="0.3">
      <c r="O74" t="s">
        <v>814</v>
      </c>
    </row>
    <row r="75" spans="15:15" x14ac:dyDescent="0.3">
      <c r="O75" t="s">
        <v>815</v>
      </c>
    </row>
    <row r="76" spans="15:15" x14ac:dyDescent="0.3">
      <c r="O76" t="s">
        <v>816</v>
      </c>
    </row>
    <row r="77" spans="15:15" x14ac:dyDescent="0.3">
      <c r="O77" t="s">
        <v>817</v>
      </c>
    </row>
    <row r="78" spans="15:15" x14ac:dyDescent="0.3">
      <c r="O78" t="s">
        <v>818</v>
      </c>
    </row>
    <row r="79" spans="15:15" x14ac:dyDescent="0.3">
      <c r="O79" t="s">
        <v>819</v>
      </c>
    </row>
    <row r="80" spans="15:15" x14ac:dyDescent="0.3">
      <c r="O80" t="s">
        <v>820</v>
      </c>
    </row>
    <row r="81" spans="15:15" x14ac:dyDescent="0.3">
      <c r="O81" t="s">
        <v>821</v>
      </c>
    </row>
    <row r="82" spans="15:15" x14ac:dyDescent="0.3">
      <c r="O82" t="s">
        <v>822</v>
      </c>
    </row>
    <row r="83" spans="15:15" x14ac:dyDescent="0.3">
      <c r="O83" t="s">
        <v>823</v>
      </c>
    </row>
    <row r="84" spans="15:15" x14ac:dyDescent="0.3">
      <c r="O84" t="s">
        <v>824</v>
      </c>
    </row>
    <row r="85" spans="15:15" x14ac:dyDescent="0.3">
      <c r="O85" t="s">
        <v>825</v>
      </c>
    </row>
    <row r="86" spans="15:15" x14ac:dyDescent="0.3">
      <c r="O86" t="s">
        <v>826</v>
      </c>
    </row>
    <row r="87" spans="15:15" x14ac:dyDescent="0.3">
      <c r="O87" t="s">
        <v>827</v>
      </c>
    </row>
    <row r="88" spans="15:15" x14ac:dyDescent="0.3">
      <c r="O88" t="s">
        <v>828</v>
      </c>
    </row>
    <row r="89" spans="15:15" x14ac:dyDescent="0.3">
      <c r="O89" t="s">
        <v>829</v>
      </c>
    </row>
    <row r="90" spans="15:15" x14ac:dyDescent="0.3">
      <c r="O90" t="s">
        <v>830</v>
      </c>
    </row>
    <row r="91" spans="15:15" x14ac:dyDescent="0.3">
      <c r="O91" t="s">
        <v>831</v>
      </c>
    </row>
    <row r="92" spans="15:15" x14ac:dyDescent="0.3">
      <c r="O92" t="s">
        <v>832</v>
      </c>
    </row>
    <row r="93" spans="15:15" x14ac:dyDescent="0.3">
      <c r="O93" t="s">
        <v>833</v>
      </c>
    </row>
    <row r="94" spans="15:15" x14ac:dyDescent="0.3">
      <c r="O94" t="s">
        <v>834</v>
      </c>
    </row>
    <row r="95" spans="15:15" x14ac:dyDescent="0.3">
      <c r="O95" t="s">
        <v>835</v>
      </c>
    </row>
    <row r="96" spans="15:15" x14ac:dyDescent="0.3">
      <c r="O96" t="s">
        <v>836</v>
      </c>
    </row>
    <row r="97" spans="15:15" x14ac:dyDescent="0.3">
      <c r="O97" t="s">
        <v>837</v>
      </c>
    </row>
    <row r="98" spans="15:15" x14ac:dyDescent="0.3">
      <c r="O98" t="s">
        <v>838</v>
      </c>
    </row>
    <row r="99" spans="15:15" x14ac:dyDescent="0.3">
      <c r="O99" t="s">
        <v>839</v>
      </c>
    </row>
    <row r="100" spans="15:15" x14ac:dyDescent="0.3">
      <c r="O100" t="s">
        <v>840</v>
      </c>
    </row>
    <row r="101" spans="15:15" x14ac:dyDescent="0.3">
      <c r="O101" t="s">
        <v>841</v>
      </c>
    </row>
    <row r="102" spans="15:15" x14ac:dyDescent="0.3">
      <c r="O102" t="s">
        <v>842</v>
      </c>
    </row>
    <row r="103" spans="15:15" x14ac:dyDescent="0.3">
      <c r="O103" t="s">
        <v>843</v>
      </c>
    </row>
    <row r="104" spans="15:15" x14ac:dyDescent="0.3">
      <c r="O104" t="s">
        <v>844</v>
      </c>
    </row>
    <row r="105" spans="15:15" x14ac:dyDescent="0.3">
      <c r="O105" t="s">
        <v>845</v>
      </c>
    </row>
    <row r="106" spans="15:15" x14ac:dyDescent="0.3">
      <c r="O106" t="s">
        <v>846</v>
      </c>
    </row>
    <row r="107" spans="15:15" x14ac:dyDescent="0.3">
      <c r="O107" t="s">
        <v>847</v>
      </c>
    </row>
    <row r="108" spans="15:15" x14ac:dyDescent="0.3">
      <c r="O108" t="s">
        <v>848</v>
      </c>
    </row>
    <row r="109" spans="15:15" x14ac:dyDescent="0.3">
      <c r="O109" t="s">
        <v>849</v>
      </c>
    </row>
    <row r="110" spans="15:15" x14ac:dyDescent="0.3">
      <c r="O110" t="s">
        <v>850</v>
      </c>
    </row>
    <row r="111" spans="15:15" x14ac:dyDescent="0.3">
      <c r="O111" t="s">
        <v>851</v>
      </c>
    </row>
    <row r="112" spans="15:15" x14ac:dyDescent="0.3">
      <c r="O112" t="s">
        <v>852</v>
      </c>
    </row>
    <row r="113" spans="15:15" x14ac:dyDescent="0.3">
      <c r="O113" t="s">
        <v>853</v>
      </c>
    </row>
    <row r="114" spans="15:15" x14ac:dyDescent="0.3">
      <c r="O114" t="s">
        <v>854</v>
      </c>
    </row>
    <row r="115" spans="15:15" x14ac:dyDescent="0.3">
      <c r="O115" t="s">
        <v>855</v>
      </c>
    </row>
    <row r="116" spans="15:15" x14ac:dyDescent="0.3">
      <c r="O116" t="s">
        <v>856</v>
      </c>
    </row>
    <row r="117" spans="15:15" x14ac:dyDescent="0.3">
      <c r="O117" t="s">
        <v>857</v>
      </c>
    </row>
    <row r="118" spans="15:15" x14ac:dyDescent="0.3">
      <c r="O118" t="s">
        <v>858</v>
      </c>
    </row>
    <row r="119" spans="15:15" x14ac:dyDescent="0.3">
      <c r="O119" t="s">
        <v>859</v>
      </c>
    </row>
    <row r="120" spans="15:15" x14ac:dyDescent="0.3">
      <c r="O120" t="s">
        <v>860</v>
      </c>
    </row>
    <row r="121" spans="15:15" x14ac:dyDescent="0.3">
      <c r="O121" t="s">
        <v>861</v>
      </c>
    </row>
    <row r="122" spans="15:15" x14ac:dyDescent="0.3">
      <c r="O122" t="s">
        <v>862</v>
      </c>
    </row>
    <row r="123" spans="15:15" x14ac:dyDescent="0.3">
      <c r="O123" t="s">
        <v>863</v>
      </c>
    </row>
    <row r="124" spans="15:15" x14ac:dyDescent="0.3">
      <c r="O124" t="s">
        <v>864</v>
      </c>
    </row>
    <row r="125" spans="15:15" x14ac:dyDescent="0.3">
      <c r="O125" t="s">
        <v>865</v>
      </c>
    </row>
    <row r="126" spans="15:15" x14ac:dyDescent="0.3">
      <c r="O126" t="s">
        <v>866</v>
      </c>
    </row>
    <row r="127" spans="15:15" x14ac:dyDescent="0.3">
      <c r="O127" t="s">
        <v>867</v>
      </c>
    </row>
    <row r="128" spans="15:15" x14ac:dyDescent="0.3">
      <c r="O128" t="s">
        <v>868</v>
      </c>
    </row>
    <row r="129" spans="15:15" x14ac:dyDescent="0.3">
      <c r="O129" t="s">
        <v>869</v>
      </c>
    </row>
    <row r="130" spans="15:15" x14ac:dyDescent="0.3">
      <c r="O130" t="s">
        <v>870</v>
      </c>
    </row>
    <row r="131" spans="15:15" x14ac:dyDescent="0.3">
      <c r="O131" t="s">
        <v>871</v>
      </c>
    </row>
    <row r="132" spans="15:15" x14ac:dyDescent="0.3">
      <c r="O132" t="s">
        <v>872</v>
      </c>
    </row>
    <row r="133" spans="15:15" x14ac:dyDescent="0.3">
      <c r="O133" t="s">
        <v>873</v>
      </c>
    </row>
    <row r="134" spans="15:15" x14ac:dyDescent="0.3">
      <c r="O134" t="s">
        <v>874</v>
      </c>
    </row>
    <row r="135" spans="15:15" x14ac:dyDescent="0.3">
      <c r="O135" t="s">
        <v>875</v>
      </c>
    </row>
    <row r="136" spans="15:15" x14ac:dyDescent="0.3">
      <c r="O136" t="s">
        <v>876</v>
      </c>
    </row>
    <row r="137" spans="15:15" x14ac:dyDescent="0.3">
      <c r="O137" t="s">
        <v>877</v>
      </c>
    </row>
    <row r="138" spans="15:15" x14ac:dyDescent="0.3">
      <c r="O138" t="s">
        <v>878</v>
      </c>
    </row>
    <row r="139" spans="15:15" x14ac:dyDescent="0.3">
      <c r="O139" t="s">
        <v>879</v>
      </c>
    </row>
    <row r="140" spans="15:15" x14ac:dyDescent="0.3">
      <c r="O140" t="s">
        <v>880</v>
      </c>
    </row>
    <row r="141" spans="15:15" x14ac:dyDescent="0.3">
      <c r="O141" t="s">
        <v>881</v>
      </c>
    </row>
    <row r="142" spans="15:15" x14ac:dyDescent="0.3">
      <c r="O142" t="s">
        <v>882</v>
      </c>
    </row>
    <row r="143" spans="15:15" x14ac:dyDescent="0.3">
      <c r="O143" t="s">
        <v>883</v>
      </c>
    </row>
    <row r="144" spans="15:15" x14ac:dyDescent="0.3">
      <c r="O144" t="s">
        <v>884</v>
      </c>
    </row>
    <row r="145" spans="15:15" x14ac:dyDescent="0.3">
      <c r="O145" t="s">
        <v>885</v>
      </c>
    </row>
    <row r="146" spans="15:15" x14ac:dyDescent="0.3">
      <c r="O146" t="s">
        <v>886</v>
      </c>
    </row>
    <row r="147" spans="15:15" x14ac:dyDescent="0.3">
      <c r="O147" t="s">
        <v>887</v>
      </c>
    </row>
    <row r="148" spans="15:15" x14ac:dyDescent="0.3">
      <c r="O148" t="s">
        <v>888</v>
      </c>
    </row>
    <row r="149" spans="15:15" x14ac:dyDescent="0.3">
      <c r="O149" t="s">
        <v>889</v>
      </c>
    </row>
    <row r="150" spans="15:15" x14ac:dyDescent="0.3">
      <c r="O150" t="s">
        <v>890</v>
      </c>
    </row>
    <row r="151" spans="15:15" x14ac:dyDescent="0.3">
      <c r="O151" t="s">
        <v>891</v>
      </c>
    </row>
    <row r="152" spans="15:15" x14ac:dyDescent="0.3">
      <c r="O152" t="s">
        <v>892</v>
      </c>
    </row>
    <row r="153" spans="15:15" x14ac:dyDescent="0.3">
      <c r="O153" t="s">
        <v>893</v>
      </c>
    </row>
    <row r="154" spans="15:15" x14ac:dyDescent="0.3">
      <c r="O154" t="s">
        <v>894</v>
      </c>
    </row>
    <row r="155" spans="15:15" x14ac:dyDescent="0.3">
      <c r="O155" t="s">
        <v>895</v>
      </c>
    </row>
    <row r="156" spans="15:15" x14ac:dyDescent="0.3">
      <c r="O156" t="s">
        <v>896</v>
      </c>
    </row>
    <row r="157" spans="15:15" x14ac:dyDescent="0.3">
      <c r="O157" t="s">
        <v>897</v>
      </c>
    </row>
    <row r="158" spans="15:15" x14ac:dyDescent="0.3">
      <c r="O158" t="s">
        <v>898</v>
      </c>
    </row>
    <row r="159" spans="15:15" x14ac:dyDescent="0.3">
      <c r="O159" t="s">
        <v>899</v>
      </c>
    </row>
    <row r="160" spans="15:15" x14ac:dyDescent="0.3">
      <c r="O160" t="s">
        <v>900</v>
      </c>
    </row>
    <row r="161" spans="15:15" x14ac:dyDescent="0.3">
      <c r="O161" t="s">
        <v>901</v>
      </c>
    </row>
    <row r="162" spans="15:15" x14ac:dyDescent="0.3">
      <c r="O162" t="s">
        <v>902</v>
      </c>
    </row>
    <row r="163" spans="15:15" x14ac:dyDescent="0.3">
      <c r="O163" t="s">
        <v>903</v>
      </c>
    </row>
    <row r="164" spans="15:15" x14ac:dyDescent="0.3">
      <c r="O164" t="s">
        <v>904</v>
      </c>
    </row>
    <row r="165" spans="15:15" x14ac:dyDescent="0.3">
      <c r="O165" t="s">
        <v>905</v>
      </c>
    </row>
    <row r="166" spans="15:15" x14ac:dyDescent="0.3">
      <c r="O166" t="s">
        <v>906</v>
      </c>
    </row>
    <row r="167" spans="15:15" x14ac:dyDescent="0.3">
      <c r="O167" t="s">
        <v>907</v>
      </c>
    </row>
    <row r="168" spans="15:15" x14ac:dyDescent="0.3">
      <c r="O168" t="s">
        <v>908</v>
      </c>
    </row>
    <row r="169" spans="15:15" x14ac:dyDescent="0.3">
      <c r="O169" t="s">
        <v>909</v>
      </c>
    </row>
    <row r="170" spans="15:15" x14ac:dyDescent="0.3">
      <c r="O170" t="s">
        <v>910</v>
      </c>
    </row>
    <row r="171" spans="15:15" x14ac:dyDescent="0.3">
      <c r="O171" t="s">
        <v>911</v>
      </c>
    </row>
    <row r="172" spans="15:15" x14ac:dyDescent="0.3">
      <c r="O172" t="s">
        <v>912</v>
      </c>
    </row>
    <row r="173" spans="15:15" x14ac:dyDescent="0.3">
      <c r="O173" t="s">
        <v>913</v>
      </c>
    </row>
    <row r="174" spans="15:15" x14ac:dyDescent="0.3">
      <c r="O174" t="s">
        <v>914</v>
      </c>
    </row>
    <row r="175" spans="15:15" x14ac:dyDescent="0.3">
      <c r="O175" t="s">
        <v>915</v>
      </c>
    </row>
    <row r="176" spans="15:15" x14ac:dyDescent="0.3">
      <c r="O176" t="s">
        <v>916</v>
      </c>
    </row>
    <row r="177" spans="15:15" x14ac:dyDescent="0.3">
      <c r="O177" t="s">
        <v>917</v>
      </c>
    </row>
    <row r="178" spans="15:15" x14ac:dyDescent="0.3">
      <c r="O178" t="s">
        <v>918</v>
      </c>
    </row>
    <row r="179" spans="15:15" x14ac:dyDescent="0.3">
      <c r="O179" t="s">
        <v>919</v>
      </c>
    </row>
    <row r="180" spans="15:15" x14ac:dyDescent="0.3">
      <c r="O180" t="s">
        <v>920</v>
      </c>
    </row>
    <row r="181" spans="15:15" x14ac:dyDescent="0.3">
      <c r="O181" t="s">
        <v>921</v>
      </c>
    </row>
    <row r="182" spans="15:15" x14ac:dyDescent="0.3">
      <c r="O182" t="s">
        <v>922</v>
      </c>
    </row>
    <row r="183" spans="15:15" x14ac:dyDescent="0.3">
      <c r="O183" t="s">
        <v>923</v>
      </c>
    </row>
    <row r="184" spans="15:15" x14ac:dyDescent="0.3">
      <c r="O184" t="s">
        <v>924</v>
      </c>
    </row>
    <row r="185" spans="15:15" x14ac:dyDescent="0.3">
      <c r="O185" t="s">
        <v>925</v>
      </c>
    </row>
    <row r="186" spans="15:15" x14ac:dyDescent="0.3">
      <c r="O186" t="s">
        <v>926</v>
      </c>
    </row>
    <row r="187" spans="15:15" x14ac:dyDescent="0.3">
      <c r="O187" t="s">
        <v>927</v>
      </c>
    </row>
    <row r="188" spans="15:15" x14ac:dyDescent="0.3">
      <c r="O188" t="s">
        <v>928</v>
      </c>
    </row>
    <row r="189" spans="15:15" x14ac:dyDescent="0.3">
      <c r="O189" t="s">
        <v>929</v>
      </c>
    </row>
    <row r="190" spans="15:15" x14ac:dyDescent="0.3">
      <c r="O190" t="s">
        <v>930</v>
      </c>
    </row>
    <row r="191" spans="15:15" x14ac:dyDescent="0.3">
      <c r="O191" t="s">
        <v>931</v>
      </c>
    </row>
    <row r="192" spans="15:15" x14ac:dyDescent="0.3">
      <c r="O192" t="s">
        <v>932</v>
      </c>
    </row>
    <row r="193" spans="15:15" x14ac:dyDescent="0.3">
      <c r="O193" t="s">
        <v>933</v>
      </c>
    </row>
    <row r="194" spans="15:15" x14ac:dyDescent="0.3">
      <c r="O194" t="s">
        <v>934</v>
      </c>
    </row>
    <row r="195" spans="15:15" x14ac:dyDescent="0.3">
      <c r="O195" t="s">
        <v>935</v>
      </c>
    </row>
    <row r="196" spans="15:15" x14ac:dyDescent="0.3">
      <c r="O196" t="s">
        <v>936</v>
      </c>
    </row>
    <row r="197" spans="15:15" x14ac:dyDescent="0.3">
      <c r="O197" t="s">
        <v>937</v>
      </c>
    </row>
    <row r="198" spans="15:15" x14ac:dyDescent="0.3">
      <c r="O198" t="s">
        <v>938</v>
      </c>
    </row>
    <row r="199" spans="15:15" x14ac:dyDescent="0.3">
      <c r="O199" t="s">
        <v>939</v>
      </c>
    </row>
    <row r="200" spans="15:15" x14ac:dyDescent="0.3">
      <c r="O200" t="s">
        <v>940</v>
      </c>
    </row>
    <row r="201" spans="15:15" x14ac:dyDescent="0.3">
      <c r="O201" t="s">
        <v>941</v>
      </c>
    </row>
    <row r="202" spans="15:15" x14ac:dyDescent="0.3">
      <c r="O202" t="s">
        <v>942</v>
      </c>
    </row>
    <row r="203" spans="15:15" x14ac:dyDescent="0.3">
      <c r="O203" t="s">
        <v>943</v>
      </c>
    </row>
    <row r="204" spans="15:15" x14ac:dyDescent="0.3">
      <c r="O204" t="s">
        <v>944</v>
      </c>
    </row>
    <row r="205" spans="15:15" x14ac:dyDescent="0.3">
      <c r="O205" t="s">
        <v>945</v>
      </c>
    </row>
    <row r="206" spans="15:15" x14ac:dyDescent="0.3">
      <c r="O206" t="s">
        <v>946</v>
      </c>
    </row>
    <row r="207" spans="15:15" x14ac:dyDescent="0.3">
      <c r="O207" t="s">
        <v>947</v>
      </c>
    </row>
    <row r="208" spans="15:15" x14ac:dyDescent="0.3">
      <c r="O208" t="s">
        <v>948</v>
      </c>
    </row>
    <row r="209" spans="15:15" x14ac:dyDescent="0.3">
      <c r="O209" t="s">
        <v>949</v>
      </c>
    </row>
    <row r="210" spans="15:15" x14ac:dyDescent="0.3">
      <c r="O210" t="s">
        <v>950</v>
      </c>
    </row>
    <row r="211" spans="15:15" x14ac:dyDescent="0.3">
      <c r="O211" t="s">
        <v>951</v>
      </c>
    </row>
    <row r="212" spans="15:15" x14ac:dyDescent="0.3">
      <c r="O212" t="s">
        <v>952</v>
      </c>
    </row>
    <row r="213" spans="15:15" x14ac:dyDescent="0.3">
      <c r="O213" t="s">
        <v>953</v>
      </c>
    </row>
    <row r="214" spans="15:15" x14ac:dyDescent="0.3">
      <c r="O214" t="s">
        <v>954</v>
      </c>
    </row>
    <row r="215" spans="15:15" x14ac:dyDescent="0.3">
      <c r="O215" t="s">
        <v>955</v>
      </c>
    </row>
    <row r="216" spans="15:15" x14ac:dyDescent="0.3">
      <c r="O216" t="s">
        <v>956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BF89D-5BF8-43BD-A0F9-CF6D0AA671D6}">
  <dimension ref="C4:P117"/>
  <sheetViews>
    <sheetView topLeftCell="A5" workbookViewId="0">
      <selection activeCell="I31" sqref="I31"/>
    </sheetView>
  </sheetViews>
  <sheetFormatPr baseColWidth="10" defaultRowHeight="14.4" x14ac:dyDescent="0.3"/>
  <cols>
    <col min="13" max="13" width="14.6640625" bestFit="1" customWidth="1"/>
  </cols>
  <sheetData>
    <row r="4" spans="3:13" x14ac:dyDescent="0.3">
      <c r="C4" t="s">
        <v>0</v>
      </c>
    </row>
    <row r="5" spans="3:13" x14ac:dyDescent="0.3">
      <c r="C5" t="s">
        <v>5</v>
      </c>
    </row>
    <row r="6" spans="3:13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</row>
    <row r="7" spans="3:13" x14ac:dyDescent="0.3">
      <c r="C7" t="str">
        <f t="shared" ref="C7:C25" si="0">+J7</f>
        <v>"COD_CUEN",</v>
      </c>
      <c r="J7" t="str">
        <f t="shared" ref="J7:J11" si="1">+""""&amp;L7&amp;""""&amp;","</f>
        <v>"COD_CUEN",</v>
      </c>
      <c r="L7" t="s">
        <v>7</v>
      </c>
    </row>
    <row r="8" spans="3:13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3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3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3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3" x14ac:dyDescent="0.3">
      <c r="C12" t="str">
        <f t="shared" si="0"/>
        <v>"A8",</v>
      </c>
      <c r="J12" t="str">
        <f>+""""&amp;L12&amp;""""&amp;","</f>
        <v>"A8",</v>
      </c>
      <c r="L12" t="s">
        <v>66</v>
      </c>
      <c r="M12" t="str">
        <f>+"(temp."&amp;J12</f>
        <v>(temp."A8",</v>
      </c>
    </row>
    <row r="13" spans="3:13" x14ac:dyDescent="0.3">
      <c r="C13" t="str">
        <f t="shared" si="0"/>
        <v>"B8",</v>
      </c>
      <c r="J13" t="str">
        <f>+""""&amp;L13&amp;""""&amp;","</f>
        <v>"B8",</v>
      </c>
      <c r="L13" t="s">
        <v>67</v>
      </c>
      <c r="M13" t="str">
        <f t="shared" ref="M13:M25" si="2">+"temp."&amp;J13</f>
        <v>temp."B8",</v>
      </c>
    </row>
    <row r="14" spans="3:13" x14ac:dyDescent="0.3">
      <c r="C14" t="str">
        <f t="shared" si="0"/>
        <v>"A9",</v>
      </c>
      <c r="J14" t="str">
        <f>+""""&amp;L14&amp;""""&amp;","</f>
        <v>"A9",</v>
      </c>
      <c r="L14" t="s">
        <v>68</v>
      </c>
      <c r="M14" t="str">
        <f t="shared" si="2"/>
        <v>temp."A9",</v>
      </c>
    </row>
    <row r="15" spans="3:13" x14ac:dyDescent="0.3">
      <c r="C15" t="str">
        <f t="shared" si="0"/>
        <v>"B9",</v>
      </c>
      <c r="J15" t="str">
        <f>+""""&amp;L15&amp;""""&amp;","</f>
        <v>"B9",</v>
      </c>
      <c r="L15" t="s">
        <v>69</v>
      </c>
      <c r="M15" t="str">
        <f t="shared" si="2"/>
        <v>temp."B9",</v>
      </c>
    </row>
    <row r="16" spans="3:13" x14ac:dyDescent="0.3">
      <c r="C16" t="str">
        <f t="shared" si="0"/>
        <v>"A10",</v>
      </c>
      <c r="J16" t="str">
        <f>+""""&amp;L16&amp;""""&amp;","</f>
        <v>"A10",</v>
      </c>
      <c r="L16" t="s">
        <v>70</v>
      </c>
      <c r="M16" t="str">
        <f t="shared" si="2"/>
        <v>temp."A10",</v>
      </c>
    </row>
    <row r="17" spans="3:16" x14ac:dyDescent="0.3">
      <c r="C17" t="str">
        <f t="shared" si="0"/>
        <v>"B10",</v>
      </c>
      <c r="J17" t="str">
        <f>+""""&amp;L17&amp;""""&amp;","</f>
        <v>"B10",</v>
      </c>
      <c r="L17" t="s">
        <v>71</v>
      </c>
      <c r="M17" t="str">
        <f t="shared" si="2"/>
        <v>temp."B10",</v>
      </c>
    </row>
    <row r="18" spans="3:16" x14ac:dyDescent="0.3">
      <c r="C18" t="str">
        <f t="shared" si="0"/>
        <v>"A11",</v>
      </c>
      <c r="J18" t="str">
        <f>+""""&amp;L18&amp;""""&amp;","</f>
        <v>"A11",</v>
      </c>
      <c r="L18" t="s">
        <v>72</v>
      </c>
      <c r="M18" t="str">
        <f t="shared" si="2"/>
        <v>temp."A11",</v>
      </c>
    </row>
    <row r="19" spans="3:16" x14ac:dyDescent="0.3">
      <c r="C19" t="str">
        <f t="shared" si="0"/>
        <v>"B11",</v>
      </c>
      <c r="J19" t="str">
        <f>+""""&amp;L19&amp;""""&amp;","</f>
        <v>"B11",</v>
      </c>
      <c r="L19" t="s">
        <v>73</v>
      </c>
      <c r="M19" t="str">
        <f t="shared" si="2"/>
        <v>temp."B11",</v>
      </c>
    </row>
    <row r="20" spans="3:16" x14ac:dyDescent="0.3">
      <c r="C20" t="str">
        <f t="shared" si="0"/>
        <v>"A12",</v>
      </c>
      <c r="J20" t="str">
        <f>+""""&amp;L20&amp;""""&amp;","</f>
        <v>"A12",</v>
      </c>
      <c r="L20" t="s">
        <v>74</v>
      </c>
      <c r="M20" t="str">
        <f t="shared" si="2"/>
        <v>temp."A12",</v>
      </c>
    </row>
    <row r="21" spans="3:16" x14ac:dyDescent="0.3">
      <c r="C21" t="str">
        <f t="shared" si="0"/>
        <v>"B12",</v>
      </c>
      <c r="J21" t="str">
        <f>+""""&amp;L21&amp;""""&amp;","</f>
        <v>"B12",</v>
      </c>
      <c r="L21" t="s">
        <v>75</v>
      </c>
      <c r="M21" t="str">
        <f t="shared" si="2"/>
        <v>temp."B12",</v>
      </c>
    </row>
    <row r="22" spans="3:16" x14ac:dyDescent="0.3">
      <c r="C22" t="str">
        <f t="shared" si="0"/>
        <v>"A13",</v>
      </c>
      <c r="J22" t="str">
        <f>+""""&amp;L22&amp;""""&amp;","</f>
        <v>"A13",</v>
      </c>
      <c r="L22" t="s">
        <v>76</v>
      </c>
      <c r="M22" t="str">
        <f t="shared" si="2"/>
        <v>temp."A13",</v>
      </c>
    </row>
    <row r="23" spans="3:16" x14ac:dyDescent="0.3">
      <c r="C23" t="str">
        <f t="shared" si="0"/>
        <v>"B13",</v>
      </c>
      <c r="J23" t="str">
        <f>+""""&amp;L23&amp;""""&amp;","</f>
        <v>"B13",</v>
      </c>
      <c r="L23" t="s">
        <v>77</v>
      </c>
      <c r="M23" t="str">
        <f t="shared" si="2"/>
        <v>temp."B13",</v>
      </c>
    </row>
    <row r="24" spans="3:16" x14ac:dyDescent="0.3">
      <c r="C24" t="str">
        <f t="shared" si="0"/>
        <v>"A14",</v>
      </c>
      <c r="J24" t="str">
        <f>+""""&amp;L24&amp;""""&amp;","</f>
        <v>"A14",</v>
      </c>
      <c r="L24" t="s">
        <v>78</v>
      </c>
      <c r="M24" t="str">
        <f t="shared" si="2"/>
        <v>temp."A14",</v>
      </c>
    </row>
    <row r="25" spans="3:16" x14ac:dyDescent="0.3">
      <c r="C25" t="str">
        <f t="shared" si="0"/>
        <v>"B14"</v>
      </c>
      <c r="J25" t="str">
        <f>+""""&amp;L25&amp;""""</f>
        <v>"B14"</v>
      </c>
      <c r="L25" t="s">
        <v>79</v>
      </c>
      <c r="M25" t="str">
        <f>+"temp."&amp;J25&amp;")"</f>
        <v>temp."B14")</v>
      </c>
    </row>
    <row r="26" spans="3:16" x14ac:dyDescent="0.3">
      <c r="C26" t="str">
        <f>+"FROM "&amp;J26</f>
        <v>FROM "Anfibio y Arbóreo"</v>
      </c>
      <c r="J26" t="str">
        <f>+""""&amp;L26&amp;""""</f>
        <v>"Anfibio y Arbóreo"</v>
      </c>
      <c r="L26" t="s">
        <v>158</v>
      </c>
      <c r="P26" t="s">
        <v>66</v>
      </c>
    </row>
    <row r="27" spans="3:16" x14ac:dyDescent="0.3">
      <c r="C27" t="s">
        <v>1</v>
      </c>
      <c r="P27" t="s">
        <v>67</v>
      </c>
    </row>
    <row r="28" spans="3:16" x14ac:dyDescent="0.3">
      <c r="C28" t="s">
        <v>2</v>
      </c>
      <c r="P28" t="s">
        <v>68</v>
      </c>
    </row>
    <row r="29" spans="3:16" x14ac:dyDescent="0.3">
      <c r="C29" t="str">
        <f>+C35&amp;M12&amp;M13&amp;M14&amp;M15&amp;M16&amp;M17&amp;M18&amp;M19&amp;M20&amp;M21&amp;M22&amp;M23&amp;M24&amp;M25</f>
        <v>("Valor" FOR "Especie"  in (temp."A8",temp."B8",temp."A9",temp."B9",temp."A10",temp."B10",temp."A11",temp."B11",temp."A12",temp."B12",temp."A13",temp."B13",temp."A14",temp."B14")</v>
      </c>
      <c r="P29" t="s">
        <v>69</v>
      </c>
    </row>
    <row r="30" spans="3:16" x14ac:dyDescent="0.3">
      <c r="C30" t="s">
        <v>4</v>
      </c>
      <c r="P30" t="s">
        <v>70</v>
      </c>
    </row>
    <row r="31" spans="3:16" x14ac:dyDescent="0.3">
      <c r="P31" t="s">
        <v>71</v>
      </c>
    </row>
    <row r="32" spans="3:16" x14ac:dyDescent="0.3">
      <c r="P32" t="s">
        <v>72</v>
      </c>
    </row>
    <row r="33" spans="3:16" x14ac:dyDescent="0.3">
      <c r="P33" t="s">
        <v>73</v>
      </c>
    </row>
    <row r="34" spans="3:16" x14ac:dyDescent="0.3">
      <c r="P34" t="s">
        <v>74</v>
      </c>
    </row>
    <row r="35" spans="3:16" x14ac:dyDescent="0.3">
      <c r="C35" s="1" t="s">
        <v>37</v>
      </c>
      <c r="P35" t="s">
        <v>75</v>
      </c>
    </row>
    <row r="36" spans="3:16" x14ac:dyDescent="0.3">
      <c r="C36" t="s">
        <v>3</v>
      </c>
      <c r="P36" t="s">
        <v>76</v>
      </c>
    </row>
    <row r="37" spans="3:16" x14ac:dyDescent="0.3">
      <c r="P37" t="s">
        <v>77</v>
      </c>
    </row>
    <row r="38" spans="3:16" x14ac:dyDescent="0.3">
      <c r="P38" t="s">
        <v>78</v>
      </c>
    </row>
    <row r="39" spans="3:16" x14ac:dyDescent="0.3">
      <c r="P39" t="s">
        <v>79</v>
      </c>
    </row>
    <row r="40" spans="3:16" x14ac:dyDescent="0.3">
      <c r="P40" t="s">
        <v>80</v>
      </c>
    </row>
    <row r="41" spans="3:16" x14ac:dyDescent="0.3">
      <c r="P41" t="s">
        <v>81</v>
      </c>
    </row>
    <row r="42" spans="3:16" x14ac:dyDescent="0.3">
      <c r="P42" t="s">
        <v>82</v>
      </c>
    </row>
    <row r="43" spans="3:16" x14ac:dyDescent="0.3">
      <c r="P43" t="s">
        <v>83</v>
      </c>
    </row>
    <row r="44" spans="3:16" x14ac:dyDescent="0.3">
      <c r="P44" t="s">
        <v>84</v>
      </c>
    </row>
    <row r="45" spans="3:16" x14ac:dyDescent="0.3">
      <c r="P45" t="s">
        <v>85</v>
      </c>
    </row>
    <row r="46" spans="3:16" x14ac:dyDescent="0.3">
      <c r="P46" t="s">
        <v>86</v>
      </c>
    </row>
    <row r="47" spans="3:16" x14ac:dyDescent="0.3">
      <c r="P47" t="s">
        <v>87</v>
      </c>
    </row>
    <row r="48" spans="3:16" x14ac:dyDescent="0.3">
      <c r="P48" t="s">
        <v>88</v>
      </c>
    </row>
    <row r="49" spans="16:16" x14ac:dyDescent="0.3">
      <c r="P49" t="s">
        <v>89</v>
      </c>
    </row>
    <row r="50" spans="16:16" x14ac:dyDescent="0.3">
      <c r="P50" t="s">
        <v>90</v>
      </c>
    </row>
    <row r="51" spans="16:16" x14ac:dyDescent="0.3">
      <c r="P51" t="s">
        <v>91</v>
      </c>
    </row>
    <row r="52" spans="16:16" x14ac:dyDescent="0.3">
      <c r="P52" t="s">
        <v>92</v>
      </c>
    </row>
    <row r="53" spans="16:16" x14ac:dyDescent="0.3">
      <c r="P53" t="s">
        <v>93</v>
      </c>
    </row>
    <row r="54" spans="16:16" x14ac:dyDescent="0.3">
      <c r="P54" t="s">
        <v>94</v>
      </c>
    </row>
    <row r="55" spans="16:16" x14ac:dyDescent="0.3">
      <c r="P55" t="s">
        <v>95</v>
      </c>
    </row>
    <row r="56" spans="16:16" x14ac:dyDescent="0.3">
      <c r="P56" t="s">
        <v>96</v>
      </c>
    </row>
    <row r="57" spans="16:16" x14ac:dyDescent="0.3">
      <c r="P57" t="s">
        <v>97</v>
      </c>
    </row>
    <row r="58" spans="16:16" x14ac:dyDescent="0.3">
      <c r="P58" t="s">
        <v>98</v>
      </c>
    </row>
    <row r="59" spans="16:16" x14ac:dyDescent="0.3">
      <c r="P59" t="s">
        <v>99</v>
      </c>
    </row>
    <row r="60" spans="16:16" x14ac:dyDescent="0.3">
      <c r="P60" t="s">
        <v>100</v>
      </c>
    </row>
    <row r="61" spans="16:16" x14ac:dyDescent="0.3">
      <c r="P61" t="s">
        <v>101</v>
      </c>
    </row>
    <row r="62" spans="16:16" x14ac:dyDescent="0.3">
      <c r="P62" t="s">
        <v>102</v>
      </c>
    </row>
    <row r="63" spans="16:16" x14ac:dyDescent="0.3">
      <c r="P63" t="s">
        <v>103</v>
      </c>
    </row>
    <row r="64" spans="16:16" x14ac:dyDescent="0.3">
      <c r="P64" t="s">
        <v>104</v>
      </c>
    </row>
    <row r="65" spans="16:16" x14ac:dyDescent="0.3">
      <c r="P65" t="s">
        <v>105</v>
      </c>
    </row>
    <row r="66" spans="16:16" x14ac:dyDescent="0.3">
      <c r="P66" t="s">
        <v>106</v>
      </c>
    </row>
    <row r="67" spans="16:16" x14ac:dyDescent="0.3">
      <c r="P67" t="s">
        <v>107</v>
      </c>
    </row>
    <row r="68" spans="16:16" x14ac:dyDescent="0.3">
      <c r="P68" t="s">
        <v>108</v>
      </c>
    </row>
    <row r="69" spans="16:16" x14ac:dyDescent="0.3">
      <c r="P69" t="s">
        <v>109</v>
      </c>
    </row>
    <row r="70" spans="16:16" x14ac:dyDescent="0.3">
      <c r="P70" t="s">
        <v>110</v>
      </c>
    </row>
    <row r="71" spans="16:16" x14ac:dyDescent="0.3">
      <c r="P71" t="s">
        <v>111</v>
      </c>
    </row>
    <row r="72" spans="16:16" x14ac:dyDescent="0.3">
      <c r="P72" t="s">
        <v>112</v>
      </c>
    </row>
    <row r="73" spans="16:16" x14ac:dyDescent="0.3">
      <c r="P73" t="s">
        <v>113</v>
      </c>
    </row>
    <row r="74" spans="16:16" x14ac:dyDescent="0.3">
      <c r="P74" t="s">
        <v>114</v>
      </c>
    </row>
    <row r="75" spans="16:16" x14ac:dyDescent="0.3">
      <c r="P75" t="s">
        <v>115</v>
      </c>
    </row>
    <row r="76" spans="16:16" x14ac:dyDescent="0.3">
      <c r="P76" t="s">
        <v>116</v>
      </c>
    </row>
    <row r="77" spans="16:16" x14ac:dyDescent="0.3">
      <c r="P77" t="s">
        <v>117</v>
      </c>
    </row>
    <row r="78" spans="16:16" x14ac:dyDescent="0.3">
      <c r="P78" t="s">
        <v>118</v>
      </c>
    </row>
    <row r="79" spans="16:16" x14ac:dyDescent="0.3">
      <c r="P79" t="s">
        <v>119</v>
      </c>
    </row>
    <row r="80" spans="16:16" x14ac:dyDescent="0.3">
      <c r="P80" t="s">
        <v>120</v>
      </c>
    </row>
    <row r="81" spans="16:16" x14ac:dyDescent="0.3">
      <c r="P81" t="s">
        <v>121</v>
      </c>
    </row>
    <row r="82" spans="16:16" x14ac:dyDescent="0.3">
      <c r="P82" t="s">
        <v>122</v>
      </c>
    </row>
    <row r="83" spans="16:16" x14ac:dyDescent="0.3">
      <c r="P83" t="s">
        <v>123</v>
      </c>
    </row>
    <row r="84" spans="16:16" x14ac:dyDescent="0.3">
      <c r="P84" t="s">
        <v>124</v>
      </c>
    </row>
    <row r="85" spans="16:16" x14ac:dyDescent="0.3">
      <c r="P85" t="s">
        <v>125</v>
      </c>
    </row>
    <row r="86" spans="16:16" x14ac:dyDescent="0.3">
      <c r="P86" t="s">
        <v>126</v>
      </c>
    </row>
    <row r="87" spans="16:16" x14ac:dyDescent="0.3">
      <c r="P87" t="s">
        <v>127</v>
      </c>
    </row>
    <row r="88" spans="16:16" x14ac:dyDescent="0.3">
      <c r="P88" t="s">
        <v>128</v>
      </c>
    </row>
    <row r="89" spans="16:16" x14ac:dyDescent="0.3">
      <c r="P89" t="s">
        <v>129</v>
      </c>
    </row>
    <row r="90" spans="16:16" x14ac:dyDescent="0.3">
      <c r="P90" t="s">
        <v>130</v>
      </c>
    </row>
    <row r="91" spans="16:16" x14ac:dyDescent="0.3">
      <c r="P91" t="s">
        <v>131</v>
      </c>
    </row>
    <row r="92" spans="16:16" x14ac:dyDescent="0.3">
      <c r="P92" t="s">
        <v>132</v>
      </c>
    </row>
    <row r="93" spans="16:16" x14ac:dyDescent="0.3">
      <c r="P93" t="s">
        <v>133</v>
      </c>
    </row>
    <row r="94" spans="16:16" x14ac:dyDescent="0.3">
      <c r="P94" t="s">
        <v>134</v>
      </c>
    </row>
    <row r="95" spans="16:16" x14ac:dyDescent="0.3">
      <c r="P95" t="s">
        <v>135</v>
      </c>
    </row>
    <row r="96" spans="16:16" x14ac:dyDescent="0.3">
      <c r="P96" t="s">
        <v>136</v>
      </c>
    </row>
    <row r="97" spans="16:16" x14ac:dyDescent="0.3">
      <c r="P97" t="s">
        <v>137</v>
      </c>
    </row>
    <row r="98" spans="16:16" x14ac:dyDescent="0.3">
      <c r="P98" t="s">
        <v>138</v>
      </c>
    </row>
    <row r="99" spans="16:16" x14ac:dyDescent="0.3">
      <c r="P99" t="s">
        <v>139</v>
      </c>
    </row>
    <row r="100" spans="16:16" x14ac:dyDescent="0.3">
      <c r="P100" t="s">
        <v>140</v>
      </c>
    </row>
    <row r="101" spans="16:16" x14ac:dyDescent="0.3">
      <c r="P101" t="s">
        <v>141</v>
      </c>
    </row>
    <row r="102" spans="16:16" x14ac:dyDescent="0.3">
      <c r="P102" t="s">
        <v>142</v>
      </c>
    </row>
    <row r="103" spans="16:16" x14ac:dyDescent="0.3">
      <c r="P103" t="s">
        <v>143</v>
      </c>
    </row>
    <row r="104" spans="16:16" x14ac:dyDescent="0.3">
      <c r="P104" t="s">
        <v>144</v>
      </c>
    </row>
    <row r="105" spans="16:16" x14ac:dyDescent="0.3">
      <c r="P105" t="s">
        <v>145</v>
      </c>
    </row>
    <row r="106" spans="16:16" x14ac:dyDescent="0.3">
      <c r="P106" t="s">
        <v>146</v>
      </c>
    </row>
    <row r="107" spans="16:16" x14ac:dyDescent="0.3">
      <c r="P107" t="s">
        <v>147</v>
      </c>
    </row>
    <row r="108" spans="16:16" x14ac:dyDescent="0.3">
      <c r="P108" t="s">
        <v>148</v>
      </c>
    </row>
    <row r="109" spans="16:16" x14ac:dyDescent="0.3">
      <c r="P109" t="s">
        <v>149</v>
      </c>
    </row>
    <row r="110" spans="16:16" x14ac:dyDescent="0.3">
      <c r="P110" t="s">
        <v>150</v>
      </c>
    </row>
    <row r="111" spans="16:16" x14ac:dyDescent="0.3">
      <c r="P111" t="s">
        <v>151</v>
      </c>
    </row>
    <row r="112" spans="16:16" x14ac:dyDescent="0.3">
      <c r="P112" t="s">
        <v>152</v>
      </c>
    </row>
    <row r="113" spans="16:16" x14ac:dyDescent="0.3">
      <c r="P113" t="s">
        <v>153</v>
      </c>
    </row>
    <row r="114" spans="16:16" x14ac:dyDescent="0.3">
      <c r="P114" t="s">
        <v>154</v>
      </c>
    </row>
    <row r="115" spans="16:16" x14ac:dyDescent="0.3">
      <c r="P115" t="s">
        <v>155</v>
      </c>
    </row>
    <row r="116" spans="16:16" x14ac:dyDescent="0.3">
      <c r="P116" t="s">
        <v>156</v>
      </c>
    </row>
    <row r="117" spans="16:16" x14ac:dyDescent="0.3">
      <c r="P117" t="s">
        <v>157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48BC-1875-40E7-B2F2-C06CC29710D9}">
  <dimension ref="C1:O216"/>
  <sheetViews>
    <sheetView topLeftCell="A3" workbookViewId="0">
      <selection activeCell="C30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5" x14ac:dyDescent="0.3">
      <c r="C12" t="str">
        <f t="shared" si="0"/>
        <v>"Her_A8",</v>
      </c>
      <c r="J12" t="str">
        <f t="shared" si="1"/>
        <v>"Her_A8",</v>
      </c>
      <c r="L12" t="s">
        <v>761</v>
      </c>
      <c r="M12" t="str">
        <f>+"(temp."&amp;J12</f>
        <v>(temp."Her_A8",</v>
      </c>
    </row>
    <row r="13" spans="3:15" x14ac:dyDescent="0.3">
      <c r="C13" t="str">
        <f t="shared" si="0"/>
        <v>"Her_B8",</v>
      </c>
      <c r="J13" t="str">
        <f t="shared" si="1"/>
        <v>"Her_B8",</v>
      </c>
      <c r="L13" t="s">
        <v>762</v>
      </c>
      <c r="M13" t="str">
        <f t="shared" ref="M13:M25" si="2">+"temp."&amp;J13</f>
        <v>temp."Her_B8",</v>
      </c>
    </row>
    <row r="14" spans="3:15" x14ac:dyDescent="0.3">
      <c r="C14" t="str">
        <f t="shared" si="0"/>
        <v>"Her_A9",</v>
      </c>
      <c r="J14" t="str">
        <f t="shared" si="1"/>
        <v>"Her_A9",</v>
      </c>
      <c r="L14" t="s">
        <v>763</v>
      </c>
      <c r="M14" t="str">
        <f t="shared" si="2"/>
        <v>temp."Her_A9",</v>
      </c>
    </row>
    <row r="15" spans="3:15" x14ac:dyDescent="0.3">
      <c r="C15" t="str">
        <f t="shared" si="0"/>
        <v>"Her_B9",</v>
      </c>
      <c r="J15" t="str">
        <f t="shared" si="1"/>
        <v>"Her_B9",</v>
      </c>
      <c r="L15" t="s">
        <v>764</v>
      </c>
      <c r="M15" t="str">
        <f t="shared" si="2"/>
        <v>temp."Her_B9",</v>
      </c>
    </row>
    <row r="16" spans="3:15" x14ac:dyDescent="0.3">
      <c r="C16" t="str">
        <f t="shared" si="0"/>
        <v>"Her_A10",</v>
      </c>
      <c r="J16" t="str">
        <f t="shared" si="1"/>
        <v>"Her_A10",</v>
      </c>
      <c r="L16" t="s">
        <v>765</v>
      </c>
      <c r="M16" t="str">
        <f t="shared" si="2"/>
        <v>temp."Her_A10",</v>
      </c>
    </row>
    <row r="17" spans="3:15" x14ac:dyDescent="0.3">
      <c r="C17" t="str">
        <f t="shared" si="0"/>
        <v>"Her_B10",</v>
      </c>
      <c r="J17" t="str">
        <f t="shared" si="1"/>
        <v>"Her_B10",</v>
      </c>
      <c r="L17" t="s">
        <v>766</v>
      </c>
      <c r="M17" t="str">
        <f t="shared" si="2"/>
        <v>temp."Her_B10",</v>
      </c>
    </row>
    <row r="18" spans="3:15" x14ac:dyDescent="0.3">
      <c r="C18" t="str">
        <f t="shared" si="0"/>
        <v>"Her_A11",</v>
      </c>
      <c r="J18" t="str">
        <f t="shared" si="1"/>
        <v>"Her_A11",</v>
      </c>
      <c r="L18" t="s">
        <v>767</v>
      </c>
      <c r="M18" t="str">
        <f t="shared" si="2"/>
        <v>temp."Her_A11",</v>
      </c>
    </row>
    <row r="19" spans="3:15" x14ac:dyDescent="0.3">
      <c r="C19" t="str">
        <f t="shared" si="0"/>
        <v>"Her_B11",</v>
      </c>
      <c r="J19" t="str">
        <f t="shared" si="1"/>
        <v>"Her_B11",</v>
      </c>
      <c r="L19" t="s">
        <v>768</v>
      </c>
      <c r="M19" t="str">
        <f t="shared" si="2"/>
        <v>temp."Her_B11",</v>
      </c>
    </row>
    <row r="20" spans="3:15" x14ac:dyDescent="0.3">
      <c r="C20" t="str">
        <f t="shared" si="0"/>
        <v>"Her_A12",</v>
      </c>
      <c r="J20" t="str">
        <f t="shared" si="1"/>
        <v>"Her_A12",</v>
      </c>
      <c r="L20" t="s">
        <v>769</v>
      </c>
      <c r="M20" t="str">
        <f t="shared" si="2"/>
        <v>temp."Her_A12",</v>
      </c>
    </row>
    <row r="21" spans="3:15" x14ac:dyDescent="0.3">
      <c r="C21" t="str">
        <f t="shared" si="0"/>
        <v>"Her_B12",</v>
      </c>
      <c r="J21" t="str">
        <f t="shared" si="1"/>
        <v>"Her_B12",</v>
      </c>
      <c r="L21" t="s">
        <v>770</v>
      </c>
      <c r="M21" t="str">
        <f t="shared" si="2"/>
        <v>temp."Her_B12",</v>
      </c>
      <c r="O21" t="s">
        <v>761</v>
      </c>
    </row>
    <row r="22" spans="3:15" x14ac:dyDescent="0.3">
      <c r="C22" t="str">
        <f t="shared" si="0"/>
        <v>"Her_A13",</v>
      </c>
      <c r="J22" t="str">
        <f t="shared" si="1"/>
        <v>"Her_A13",</v>
      </c>
      <c r="L22" t="s">
        <v>771</v>
      </c>
      <c r="M22" t="str">
        <f t="shared" si="2"/>
        <v>temp."Her_A13",</v>
      </c>
      <c r="O22" t="s">
        <v>762</v>
      </c>
    </row>
    <row r="23" spans="3:15" x14ac:dyDescent="0.3">
      <c r="C23" t="str">
        <f t="shared" si="0"/>
        <v>"Her_B13",</v>
      </c>
      <c r="J23" t="str">
        <f t="shared" si="1"/>
        <v>"Her_B13",</v>
      </c>
      <c r="L23" t="s">
        <v>772</v>
      </c>
      <c r="M23" t="str">
        <f t="shared" si="2"/>
        <v>temp."Her_B13",</v>
      </c>
      <c r="O23" t="s">
        <v>763</v>
      </c>
    </row>
    <row r="24" spans="3:15" x14ac:dyDescent="0.3">
      <c r="C24" t="str">
        <f t="shared" si="0"/>
        <v>"Her_A14",</v>
      </c>
      <c r="J24" t="str">
        <f t="shared" si="1"/>
        <v>"Her_A14",</v>
      </c>
      <c r="L24" t="s">
        <v>773</v>
      </c>
      <c r="M24" t="str">
        <f t="shared" si="2"/>
        <v>temp."Her_A14",</v>
      </c>
      <c r="O24" t="s">
        <v>764</v>
      </c>
    </row>
    <row r="25" spans="3:15" x14ac:dyDescent="0.3">
      <c r="C25" t="str">
        <f t="shared" si="0"/>
        <v>"Her_B14"</v>
      </c>
      <c r="J25" t="str">
        <f>+""""&amp;L25&amp;""""</f>
        <v>"Her_B14"</v>
      </c>
      <c r="L25" t="s">
        <v>774</v>
      </c>
      <c r="M25" t="str">
        <f>+"temp."&amp;J25&amp;")"</f>
        <v>temp."Her_B14")</v>
      </c>
      <c r="O25" t="s">
        <v>765</v>
      </c>
    </row>
    <row r="26" spans="3:15" x14ac:dyDescent="0.3">
      <c r="C26" t="str">
        <f>+"FROM "&amp;J26</f>
        <v>FROM "Herbácea 1"</v>
      </c>
      <c r="J26" t="str">
        <f>+""""&amp;L26&amp;""""</f>
        <v>"Herbácea 1"</v>
      </c>
      <c r="L26" t="s">
        <v>746</v>
      </c>
      <c r="O26" t="s">
        <v>766</v>
      </c>
    </row>
    <row r="27" spans="3:15" x14ac:dyDescent="0.3">
      <c r="C27" t="s">
        <v>1</v>
      </c>
      <c r="O27" t="s">
        <v>767</v>
      </c>
    </row>
    <row r="28" spans="3:15" x14ac:dyDescent="0.3">
      <c r="C28" t="s">
        <v>2</v>
      </c>
      <c r="O28" t="s">
        <v>768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(temp."Her_A8",temp."Her_B8",temp."Her_A9",temp."Her_B9",temp."Her_A10",temp."Her_B10",temp."Her_A11",temp."Her_B11",temp."Her_A12",temp."Her_B12",temp."Her_A13",temp."Her_B13",temp."Her_A14",temp."Her_B14")</v>
      </c>
      <c r="O29" t="s">
        <v>769</v>
      </c>
    </row>
    <row r="30" spans="3:15" x14ac:dyDescent="0.3">
      <c r="C30" t="s">
        <v>4</v>
      </c>
      <c r="O30" t="s">
        <v>770</v>
      </c>
    </row>
    <row r="31" spans="3:15" x14ac:dyDescent="0.3">
      <c r="O31" t="s">
        <v>771</v>
      </c>
    </row>
    <row r="32" spans="3:15" x14ac:dyDescent="0.3">
      <c r="O32" t="s">
        <v>772</v>
      </c>
    </row>
    <row r="33" spans="3:15" x14ac:dyDescent="0.3">
      <c r="O33" t="s">
        <v>773</v>
      </c>
    </row>
    <row r="34" spans="3:15" x14ac:dyDescent="0.3">
      <c r="O34" t="s">
        <v>774</v>
      </c>
    </row>
    <row r="35" spans="3:15" x14ac:dyDescent="0.3">
      <c r="C35" s="1" t="s">
        <v>37</v>
      </c>
      <c r="O35" t="s">
        <v>775</v>
      </c>
    </row>
    <row r="36" spans="3:15" x14ac:dyDescent="0.3">
      <c r="C36" t="s">
        <v>3</v>
      </c>
      <c r="O36" t="s">
        <v>776</v>
      </c>
    </row>
    <row r="37" spans="3:15" x14ac:dyDescent="0.3">
      <c r="O37" t="s">
        <v>777</v>
      </c>
    </row>
    <row r="38" spans="3:15" x14ac:dyDescent="0.3">
      <c r="O38" t="s">
        <v>778</v>
      </c>
    </row>
    <row r="39" spans="3:15" x14ac:dyDescent="0.3">
      <c r="O39" t="s">
        <v>779</v>
      </c>
    </row>
    <row r="40" spans="3:15" x14ac:dyDescent="0.3">
      <c r="O40" t="s">
        <v>780</v>
      </c>
    </row>
    <row r="41" spans="3:15" x14ac:dyDescent="0.3">
      <c r="O41" t="s">
        <v>781</v>
      </c>
    </row>
    <row r="42" spans="3:15" x14ac:dyDescent="0.3">
      <c r="O42" t="s">
        <v>782</v>
      </c>
    </row>
    <row r="43" spans="3:15" x14ac:dyDescent="0.3">
      <c r="O43" t="s">
        <v>783</v>
      </c>
    </row>
    <row r="44" spans="3:15" x14ac:dyDescent="0.3">
      <c r="O44" t="s">
        <v>784</v>
      </c>
    </row>
    <row r="45" spans="3:15" x14ac:dyDescent="0.3">
      <c r="O45" t="s">
        <v>785</v>
      </c>
    </row>
    <row r="46" spans="3:15" x14ac:dyDescent="0.3">
      <c r="O46" t="s">
        <v>786</v>
      </c>
    </row>
    <row r="47" spans="3:15" x14ac:dyDescent="0.3">
      <c r="O47" t="s">
        <v>787</v>
      </c>
    </row>
    <row r="48" spans="3:15" x14ac:dyDescent="0.3">
      <c r="O48" t="s">
        <v>788</v>
      </c>
    </row>
    <row r="49" spans="15:15" x14ac:dyDescent="0.3">
      <c r="O49" t="s">
        <v>789</v>
      </c>
    </row>
    <row r="50" spans="15:15" x14ac:dyDescent="0.3">
      <c r="O50" t="s">
        <v>790</v>
      </c>
    </row>
    <row r="51" spans="15:15" x14ac:dyDescent="0.3">
      <c r="O51" t="s">
        <v>791</v>
      </c>
    </row>
    <row r="52" spans="15:15" x14ac:dyDescent="0.3">
      <c r="O52" t="s">
        <v>792</v>
      </c>
    </row>
    <row r="53" spans="15:15" x14ac:dyDescent="0.3">
      <c r="O53" t="s">
        <v>793</v>
      </c>
    </row>
    <row r="54" spans="15:15" x14ac:dyDescent="0.3">
      <c r="O54" t="s">
        <v>794</v>
      </c>
    </row>
    <row r="55" spans="15:15" x14ac:dyDescent="0.3">
      <c r="O55" t="s">
        <v>795</v>
      </c>
    </row>
    <row r="56" spans="15:15" x14ac:dyDescent="0.3">
      <c r="O56" t="s">
        <v>796</v>
      </c>
    </row>
    <row r="57" spans="15:15" x14ac:dyDescent="0.3">
      <c r="O57" t="s">
        <v>797</v>
      </c>
    </row>
    <row r="58" spans="15:15" x14ac:dyDescent="0.3">
      <c r="O58" t="s">
        <v>798</v>
      </c>
    </row>
    <row r="59" spans="15:15" x14ac:dyDescent="0.3">
      <c r="O59" t="s">
        <v>799</v>
      </c>
    </row>
    <row r="60" spans="15:15" x14ac:dyDescent="0.3">
      <c r="O60" t="s">
        <v>800</v>
      </c>
    </row>
    <row r="61" spans="15:15" x14ac:dyDescent="0.3">
      <c r="O61" t="s">
        <v>801</v>
      </c>
    </row>
    <row r="62" spans="15:15" x14ac:dyDescent="0.3">
      <c r="O62" t="s">
        <v>802</v>
      </c>
    </row>
    <row r="63" spans="15:15" x14ac:dyDescent="0.3">
      <c r="O63" t="s">
        <v>803</v>
      </c>
    </row>
    <row r="64" spans="15:15" x14ac:dyDescent="0.3">
      <c r="O64" t="s">
        <v>804</v>
      </c>
    </row>
    <row r="65" spans="15:15" x14ac:dyDescent="0.3">
      <c r="O65" t="s">
        <v>805</v>
      </c>
    </row>
    <row r="66" spans="15:15" x14ac:dyDescent="0.3">
      <c r="O66" t="s">
        <v>806</v>
      </c>
    </row>
    <row r="67" spans="15:15" x14ac:dyDescent="0.3">
      <c r="O67" t="s">
        <v>807</v>
      </c>
    </row>
    <row r="68" spans="15:15" x14ac:dyDescent="0.3">
      <c r="O68" t="s">
        <v>808</v>
      </c>
    </row>
    <row r="69" spans="15:15" x14ac:dyDescent="0.3">
      <c r="O69" t="s">
        <v>809</v>
      </c>
    </row>
    <row r="70" spans="15:15" x14ac:dyDescent="0.3">
      <c r="O70" t="s">
        <v>810</v>
      </c>
    </row>
    <row r="71" spans="15:15" x14ac:dyDescent="0.3">
      <c r="O71" t="s">
        <v>811</v>
      </c>
    </row>
    <row r="72" spans="15:15" x14ac:dyDescent="0.3">
      <c r="O72" t="s">
        <v>812</v>
      </c>
    </row>
    <row r="73" spans="15:15" x14ac:dyDescent="0.3">
      <c r="O73" t="s">
        <v>813</v>
      </c>
    </row>
    <row r="74" spans="15:15" x14ac:dyDescent="0.3">
      <c r="O74" t="s">
        <v>814</v>
      </c>
    </row>
    <row r="75" spans="15:15" x14ac:dyDescent="0.3">
      <c r="O75" t="s">
        <v>815</v>
      </c>
    </row>
    <row r="76" spans="15:15" x14ac:dyDescent="0.3">
      <c r="O76" t="s">
        <v>816</v>
      </c>
    </row>
    <row r="77" spans="15:15" x14ac:dyDescent="0.3">
      <c r="O77" t="s">
        <v>817</v>
      </c>
    </row>
    <row r="78" spans="15:15" x14ac:dyDescent="0.3">
      <c r="O78" t="s">
        <v>818</v>
      </c>
    </row>
    <row r="79" spans="15:15" x14ac:dyDescent="0.3">
      <c r="O79" t="s">
        <v>819</v>
      </c>
    </row>
    <row r="80" spans="15:15" x14ac:dyDescent="0.3">
      <c r="O80" t="s">
        <v>820</v>
      </c>
    </row>
    <row r="81" spans="15:15" x14ac:dyDescent="0.3">
      <c r="O81" t="s">
        <v>821</v>
      </c>
    </row>
    <row r="82" spans="15:15" x14ac:dyDescent="0.3">
      <c r="O82" t="s">
        <v>822</v>
      </c>
    </row>
    <row r="83" spans="15:15" x14ac:dyDescent="0.3">
      <c r="O83" t="s">
        <v>823</v>
      </c>
    </row>
    <row r="84" spans="15:15" x14ac:dyDescent="0.3">
      <c r="O84" t="s">
        <v>824</v>
      </c>
    </row>
    <row r="85" spans="15:15" x14ac:dyDescent="0.3">
      <c r="O85" t="s">
        <v>825</v>
      </c>
    </row>
    <row r="86" spans="15:15" x14ac:dyDescent="0.3">
      <c r="O86" t="s">
        <v>826</v>
      </c>
    </row>
    <row r="87" spans="15:15" x14ac:dyDescent="0.3">
      <c r="O87" t="s">
        <v>827</v>
      </c>
    </row>
    <row r="88" spans="15:15" x14ac:dyDescent="0.3">
      <c r="O88" t="s">
        <v>828</v>
      </c>
    </row>
    <row r="89" spans="15:15" x14ac:dyDescent="0.3">
      <c r="O89" t="s">
        <v>829</v>
      </c>
    </row>
    <row r="90" spans="15:15" x14ac:dyDescent="0.3">
      <c r="O90" t="s">
        <v>830</v>
      </c>
    </row>
    <row r="91" spans="15:15" x14ac:dyDescent="0.3">
      <c r="O91" t="s">
        <v>831</v>
      </c>
    </row>
    <row r="92" spans="15:15" x14ac:dyDescent="0.3">
      <c r="O92" t="s">
        <v>832</v>
      </c>
    </row>
    <row r="93" spans="15:15" x14ac:dyDescent="0.3">
      <c r="O93" t="s">
        <v>833</v>
      </c>
    </row>
    <row r="94" spans="15:15" x14ac:dyDescent="0.3">
      <c r="O94" t="s">
        <v>834</v>
      </c>
    </row>
    <row r="95" spans="15:15" x14ac:dyDescent="0.3">
      <c r="O95" t="s">
        <v>835</v>
      </c>
    </row>
    <row r="96" spans="15:15" x14ac:dyDescent="0.3">
      <c r="O96" t="s">
        <v>836</v>
      </c>
    </row>
    <row r="97" spans="15:15" x14ac:dyDescent="0.3">
      <c r="O97" t="s">
        <v>837</v>
      </c>
    </row>
    <row r="98" spans="15:15" x14ac:dyDescent="0.3">
      <c r="O98" t="s">
        <v>838</v>
      </c>
    </row>
    <row r="99" spans="15:15" x14ac:dyDescent="0.3">
      <c r="O99" t="s">
        <v>839</v>
      </c>
    </row>
    <row r="100" spans="15:15" x14ac:dyDescent="0.3">
      <c r="O100" t="s">
        <v>840</v>
      </c>
    </row>
    <row r="101" spans="15:15" x14ac:dyDescent="0.3">
      <c r="O101" t="s">
        <v>841</v>
      </c>
    </row>
    <row r="102" spans="15:15" x14ac:dyDescent="0.3">
      <c r="O102" t="s">
        <v>842</v>
      </c>
    </row>
    <row r="103" spans="15:15" x14ac:dyDescent="0.3">
      <c r="O103" t="s">
        <v>843</v>
      </c>
    </row>
    <row r="104" spans="15:15" x14ac:dyDescent="0.3">
      <c r="O104" t="s">
        <v>844</v>
      </c>
    </row>
    <row r="105" spans="15:15" x14ac:dyDescent="0.3">
      <c r="O105" t="s">
        <v>845</v>
      </c>
    </row>
    <row r="106" spans="15:15" x14ac:dyDescent="0.3">
      <c r="O106" t="s">
        <v>846</v>
      </c>
    </row>
    <row r="107" spans="15:15" x14ac:dyDescent="0.3">
      <c r="O107" t="s">
        <v>847</v>
      </c>
    </row>
    <row r="108" spans="15:15" x14ac:dyDescent="0.3">
      <c r="O108" t="s">
        <v>848</v>
      </c>
    </row>
    <row r="109" spans="15:15" x14ac:dyDescent="0.3">
      <c r="O109" t="s">
        <v>849</v>
      </c>
    </row>
    <row r="110" spans="15:15" x14ac:dyDescent="0.3">
      <c r="O110" t="s">
        <v>850</v>
      </c>
    </row>
    <row r="111" spans="15:15" x14ac:dyDescent="0.3">
      <c r="O111" t="s">
        <v>851</v>
      </c>
    </row>
    <row r="112" spans="15:15" x14ac:dyDescent="0.3">
      <c r="O112" t="s">
        <v>852</v>
      </c>
    </row>
    <row r="113" spans="15:15" x14ac:dyDescent="0.3">
      <c r="O113" t="s">
        <v>853</v>
      </c>
    </row>
    <row r="114" spans="15:15" x14ac:dyDescent="0.3">
      <c r="O114" t="s">
        <v>854</v>
      </c>
    </row>
    <row r="115" spans="15:15" x14ac:dyDescent="0.3">
      <c r="O115" t="s">
        <v>855</v>
      </c>
    </row>
    <row r="116" spans="15:15" x14ac:dyDescent="0.3">
      <c r="O116" t="s">
        <v>856</v>
      </c>
    </row>
    <row r="117" spans="15:15" x14ac:dyDescent="0.3">
      <c r="O117" t="s">
        <v>857</v>
      </c>
    </row>
    <row r="118" spans="15:15" x14ac:dyDescent="0.3">
      <c r="O118" t="s">
        <v>858</v>
      </c>
    </row>
    <row r="119" spans="15:15" x14ac:dyDescent="0.3">
      <c r="O119" t="s">
        <v>859</v>
      </c>
    </row>
    <row r="120" spans="15:15" x14ac:dyDescent="0.3">
      <c r="O120" t="s">
        <v>860</v>
      </c>
    </row>
    <row r="121" spans="15:15" x14ac:dyDescent="0.3">
      <c r="O121" t="s">
        <v>861</v>
      </c>
    </row>
    <row r="122" spans="15:15" x14ac:dyDescent="0.3">
      <c r="O122" t="s">
        <v>862</v>
      </c>
    </row>
    <row r="123" spans="15:15" x14ac:dyDescent="0.3">
      <c r="O123" t="s">
        <v>863</v>
      </c>
    </row>
    <row r="124" spans="15:15" x14ac:dyDescent="0.3">
      <c r="O124" t="s">
        <v>864</v>
      </c>
    </row>
    <row r="125" spans="15:15" x14ac:dyDescent="0.3">
      <c r="O125" t="s">
        <v>865</v>
      </c>
    </row>
    <row r="126" spans="15:15" x14ac:dyDescent="0.3">
      <c r="O126" t="s">
        <v>866</v>
      </c>
    </row>
    <row r="127" spans="15:15" x14ac:dyDescent="0.3">
      <c r="O127" t="s">
        <v>867</v>
      </c>
    </row>
    <row r="128" spans="15:15" x14ac:dyDescent="0.3">
      <c r="O128" t="s">
        <v>868</v>
      </c>
    </row>
    <row r="129" spans="15:15" x14ac:dyDescent="0.3">
      <c r="O129" t="s">
        <v>869</v>
      </c>
    </row>
    <row r="130" spans="15:15" x14ac:dyDescent="0.3">
      <c r="O130" t="s">
        <v>870</v>
      </c>
    </row>
    <row r="131" spans="15:15" x14ac:dyDescent="0.3">
      <c r="O131" t="s">
        <v>871</v>
      </c>
    </row>
    <row r="132" spans="15:15" x14ac:dyDescent="0.3">
      <c r="O132" t="s">
        <v>872</v>
      </c>
    </row>
    <row r="133" spans="15:15" x14ac:dyDescent="0.3">
      <c r="O133" t="s">
        <v>873</v>
      </c>
    </row>
    <row r="134" spans="15:15" x14ac:dyDescent="0.3">
      <c r="O134" t="s">
        <v>874</v>
      </c>
    </row>
    <row r="135" spans="15:15" x14ac:dyDescent="0.3">
      <c r="O135" t="s">
        <v>875</v>
      </c>
    </row>
    <row r="136" spans="15:15" x14ac:dyDescent="0.3">
      <c r="O136" t="s">
        <v>876</v>
      </c>
    </row>
    <row r="137" spans="15:15" x14ac:dyDescent="0.3">
      <c r="O137" t="s">
        <v>877</v>
      </c>
    </row>
    <row r="138" spans="15:15" x14ac:dyDescent="0.3">
      <c r="O138" t="s">
        <v>878</v>
      </c>
    </row>
    <row r="139" spans="15:15" x14ac:dyDescent="0.3">
      <c r="O139" t="s">
        <v>879</v>
      </c>
    </row>
    <row r="140" spans="15:15" x14ac:dyDescent="0.3">
      <c r="O140" t="s">
        <v>880</v>
      </c>
    </row>
    <row r="141" spans="15:15" x14ac:dyDescent="0.3">
      <c r="O141" t="s">
        <v>881</v>
      </c>
    </row>
    <row r="142" spans="15:15" x14ac:dyDescent="0.3">
      <c r="O142" t="s">
        <v>882</v>
      </c>
    </row>
    <row r="143" spans="15:15" x14ac:dyDescent="0.3">
      <c r="O143" t="s">
        <v>883</v>
      </c>
    </row>
    <row r="144" spans="15:15" x14ac:dyDescent="0.3">
      <c r="O144" t="s">
        <v>884</v>
      </c>
    </row>
    <row r="145" spans="15:15" x14ac:dyDescent="0.3">
      <c r="O145" t="s">
        <v>885</v>
      </c>
    </row>
    <row r="146" spans="15:15" x14ac:dyDescent="0.3">
      <c r="O146" t="s">
        <v>886</v>
      </c>
    </row>
    <row r="147" spans="15:15" x14ac:dyDescent="0.3">
      <c r="O147" t="s">
        <v>887</v>
      </c>
    </row>
    <row r="148" spans="15:15" x14ac:dyDescent="0.3">
      <c r="O148" t="s">
        <v>888</v>
      </c>
    </row>
    <row r="149" spans="15:15" x14ac:dyDescent="0.3">
      <c r="O149" t="s">
        <v>889</v>
      </c>
    </row>
    <row r="150" spans="15:15" x14ac:dyDescent="0.3">
      <c r="O150" t="s">
        <v>890</v>
      </c>
    </row>
    <row r="151" spans="15:15" x14ac:dyDescent="0.3">
      <c r="O151" t="s">
        <v>891</v>
      </c>
    </row>
    <row r="152" spans="15:15" x14ac:dyDescent="0.3">
      <c r="O152" t="s">
        <v>892</v>
      </c>
    </row>
    <row r="153" spans="15:15" x14ac:dyDescent="0.3">
      <c r="O153" t="s">
        <v>893</v>
      </c>
    </row>
    <row r="154" spans="15:15" x14ac:dyDescent="0.3">
      <c r="O154" t="s">
        <v>894</v>
      </c>
    </row>
    <row r="155" spans="15:15" x14ac:dyDescent="0.3">
      <c r="O155" t="s">
        <v>895</v>
      </c>
    </row>
    <row r="156" spans="15:15" x14ac:dyDescent="0.3">
      <c r="O156" t="s">
        <v>896</v>
      </c>
    </row>
    <row r="157" spans="15:15" x14ac:dyDescent="0.3">
      <c r="O157" t="s">
        <v>897</v>
      </c>
    </row>
    <row r="158" spans="15:15" x14ac:dyDescent="0.3">
      <c r="O158" t="s">
        <v>898</v>
      </c>
    </row>
    <row r="159" spans="15:15" x14ac:dyDescent="0.3">
      <c r="O159" t="s">
        <v>899</v>
      </c>
    </row>
    <row r="160" spans="15:15" x14ac:dyDescent="0.3">
      <c r="O160" t="s">
        <v>900</v>
      </c>
    </row>
    <row r="161" spans="15:15" x14ac:dyDescent="0.3">
      <c r="O161" t="s">
        <v>901</v>
      </c>
    </row>
    <row r="162" spans="15:15" x14ac:dyDescent="0.3">
      <c r="O162" t="s">
        <v>902</v>
      </c>
    </row>
    <row r="163" spans="15:15" x14ac:dyDescent="0.3">
      <c r="O163" t="s">
        <v>903</v>
      </c>
    </row>
    <row r="164" spans="15:15" x14ac:dyDescent="0.3">
      <c r="O164" t="s">
        <v>904</v>
      </c>
    </row>
    <row r="165" spans="15:15" x14ac:dyDescent="0.3">
      <c r="O165" t="s">
        <v>905</v>
      </c>
    </row>
    <row r="166" spans="15:15" x14ac:dyDescent="0.3">
      <c r="O166" t="s">
        <v>906</v>
      </c>
    </row>
    <row r="167" spans="15:15" x14ac:dyDescent="0.3">
      <c r="O167" t="s">
        <v>907</v>
      </c>
    </row>
    <row r="168" spans="15:15" x14ac:dyDescent="0.3">
      <c r="O168" t="s">
        <v>908</v>
      </c>
    </row>
    <row r="169" spans="15:15" x14ac:dyDescent="0.3">
      <c r="O169" t="s">
        <v>909</v>
      </c>
    </row>
    <row r="170" spans="15:15" x14ac:dyDescent="0.3">
      <c r="O170" t="s">
        <v>910</v>
      </c>
    </row>
    <row r="171" spans="15:15" x14ac:dyDescent="0.3">
      <c r="O171" t="s">
        <v>911</v>
      </c>
    </row>
    <row r="172" spans="15:15" x14ac:dyDescent="0.3">
      <c r="O172" t="s">
        <v>912</v>
      </c>
    </row>
    <row r="173" spans="15:15" x14ac:dyDescent="0.3">
      <c r="O173" t="s">
        <v>913</v>
      </c>
    </row>
    <row r="174" spans="15:15" x14ac:dyDescent="0.3">
      <c r="O174" t="s">
        <v>914</v>
      </c>
    </row>
    <row r="175" spans="15:15" x14ac:dyDescent="0.3">
      <c r="O175" t="s">
        <v>915</v>
      </c>
    </row>
    <row r="176" spans="15:15" x14ac:dyDescent="0.3">
      <c r="O176" t="s">
        <v>916</v>
      </c>
    </row>
    <row r="177" spans="15:15" x14ac:dyDescent="0.3">
      <c r="O177" t="s">
        <v>917</v>
      </c>
    </row>
    <row r="178" spans="15:15" x14ac:dyDescent="0.3">
      <c r="O178" t="s">
        <v>918</v>
      </c>
    </row>
    <row r="179" spans="15:15" x14ac:dyDescent="0.3">
      <c r="O179" t="s">
        <v>919</v>
      </c>
    </row>
    <row r="180" spans="15:15" x14ac:dyDescent="0.3">
      <c r="O180" t="s">
        <v>920</v>
      </c>
    </row>
    <row r="181" spans="15:15" x14ac:dyDescent="0.3">
      <c r="O181" t="s">
        <v>921</v>
      </c>
    </row>
    <row r="182" spans="15:15" x14ac:dyDescent="0.3">
      <c r="O182" t="s">
        <v>922</v>
      </c>
    </row>
    <row r="183" spans="15:15" x14ac:dyDescent="0.3">
      <c r="O183" t="s">
        <v>923</v>
      </c>
    </row>
    <row r="184" spans="15:15" x14ac:dyDescent="0.3">
      <c r="O184" t="s">
        <v>924</v>
      </c>
    </row>
    <row r="185" spans="15:15" x14ac:dyDescent="0.3">
      <c r="O185" t="s">
        <v>925</v>
      </c>
    </row>
    <row r="186" spans="15:15" x14ac:dyDescent="0.3">
      <c r="O186" t="s">
        <v>926</v>
      </c>
    </row>
    <row r="187" spans="15:15" x14ac:dyDescent="0.3">
      <c r="O187" t="s">
        <v>927</v>
      </c>
    </row>
    <row r="188" spans="15:15" x14ac:dyDescent="0.3">
      <c r="O188" t="s">
        <v>928</v>
      </c>
    </row>
    <row r="189" spans="15:15" x14ac:dyDescent="0.3">
      <c r="O189" t="s">
        <v>929</v>
      </c>
    </row>
    <row r="190" spans="15:15" x14ac:dyDescent="0.3">
      <c r="O190" t="s">
        <v>930</v>
      </c>
    </row>
    <row r="191" spans="15:15" x14ac:dyDescent="0.3">
      <c r="O191" t="s">
        <v>931</v>
      </c>
    </row>
    <row r="192" spans="15:15" x14ac:dyDescent="0.3">
      <c r="O192" t="s">
        <v>932</v>
      </c>
    </row>
    <row r="193" spans="15:15" x14ac:dyDescent="0.3">
      <c r="O193" t="s">
        <v>933</v>
      </c>
    </row>
    <row r="194" spans="15:15" x14ac:dyDescent="0.3">
      <c r="O194" t="s">
        <v>934</v>
      </c>
    </row>
    <row r="195" spans="15:15" x14ac:dyDescent="0.3">
      <c r="O195" t="s">
        <v>935</v>
      </c>
    </row>
    <row r="196" spans="15:15" x14ac:dyDescent="0.3">
      <c r="O196" t="s">
        <v>936</v>
      </c>
    </row>
    <row r="197" spans="15:15" x14ac:dyDescent="0.3">
      <c r="O197" t="s">
        <v>937</v>
      </c>
    </row>
    <row r="198" spans="15:15" x14ac:dyDescent="0.3">
      <c r="O198" t="s">
        <v>938</v>
      </c>
    </row>
    <row r="199" spans="15:15" x14ac:dyDescent="0.3">
      <c r="O199" t="s">
        <v>939</v>
      </c>
    </row>
    <row r="200" spans="15:15" x14ac:dyDescent="0.3">
      <c r="O200" t="s">
        <v>940</v>
      </c>
    </row>
    <row r="201" spans="15:15" x14ac:dyDescent="0.3">
      <c r="O201" t="s">
        <v>941</v>
      </c>
    </row>
    <row r="202" spans="15:15" x14ac:dyDescent="0.3">
      <c r="O202" t="s">
        <v>942</v>
      </c>
    </row>
    <row r="203" spans="15:15" x14ac:dyDescent="0.3">
      <c r="O203" t="s">
        <v>943</v>
      </c>
    </row>
    <row r="204" spans="15:15" x14ac:dyDescent="0.3">
      <c r="O204" t="s">
        <v>944</v>
      </c>
    </row>
    <row r="205" spans="15:15" x14ac:dyDescent="0.3">
      <c r="O205" t="s">
        <v>945</v>
      </c>
    </row>
    <row r="206" spans="15:15" x14ac:dyDescent="0.3">
      <c r="O206" t="s">
        <v>946</v>
      </c>
    </row>
    <row r="207" spans="15:15" x14ac:dyDescent="0.3">
      <c r="O207" t="s">
        <v>947</v>
      </c>
    </row>
    <row r="208" spans="15:15" x14ac:dyDescent="0.3">
      <c r="O208" t="s">
        <v>948</v>
      </c>
    </row>
    <row r="209" spans="15:15" x14ac:dyDescent="0.3">
      <c r="O209" t="s">
        <v>949</v>
      </c>
    </row>
    <row r="210" spans="15:15" x14ac:dyDescent="0.3">
      <c r="O210" t="s">
        <v>950</v>
      </c>
    </row>
    <row r="211" spans="15:15" x14ac:dyDescent="0.3">
      <c r="O211" t="s">
        <v>951</v>
      </c>
    </row>
    <row r="212" spans="15:15" x14ac:dyDescent="0.3">
      <c r="O212" t="s">
        <v>952</v>
      </c>
    </row>
    <row r="213" spans="15:15" x14ac:dyDescent="0.3">
      <c r="O213" t="s">
        <v>953</v>
      </c>
    </row>
    <row r="214" spans="15:15" x14ac:dyDescent="0.3">
      <c r="O214" t="s">
        <v>954</v>
      </c>
    </row>
    <row r="215" spans="15:15" x14ac:dyDescent="0.3">
      <c r="O215" t="s">
        <v>955</v>
      </c>
    </row>
    <row r="216" spans="15:15" x14ac:dyDescent="0.3">
      <c r="O216" t="s">
        <v>956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F4C1F-88AD-43D0-ACB7-A55959082DFC}">
  <dimension ref="C1:O188"/>
  <sheetViews>
    <sheetView topLeftCell="A4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O7" t="s">
        <v>775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  <c r="O8" t="s">
        <v>776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  <c r="O9" t="s">
        <v>777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O10" t="s">
        <v>778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  <c r="O11" t="s">
        <v>779</v>
      </c>
    </row>
    <row r="12" spans="3:15" x14ac:dyDescent="0.3">
      <c r="C12" t="str">
        <f t="shared" si="0"/>
        <v>"Her_A15",</v>
      </c>
      <c r="J12" t="str">
        <f t="shared" si="1"/>
        <v>"Her_A15",</v>
      </c>
      <c r="L12" t="s">
        <v>775</v>
      </c>
      <c r="M12" t="str">
        <f>+"(temp."&amp;J12</f>
        <v>(temp."Her_A15",</v>
      </c>
      <c r="O12" t="s">
        <v>780</v>
      </c>
    </row>
    <row r="13" spans="3:15" x14ac:dyDescent="0.3">
      <c r="C13" t="str">
        <f t="shared" si="0"/>
        <v>"Her_B15",</v>
      </c>
      <c r="J13" t="str">
        <f t="shared" si="1"/>
        <v>"Her_B15",</v>
      </c>
      <c r="L13" t="s">
        <v>776</v>
      </c>
      <c r="M13" t="str">
        <f t="shared" ref="M13:M25" si="2">+"temp."&amp;J13</f>
        <v>temp."Her_B15",</v>
      </c>
      <c r="O13" t="s">
        <v>781</v>
      </c>
    </row>
    <row r="14" spans="3:15" x14ac:dyDescent="0.3">
      <c r="C14" t="str">
        <f t="shared" si="0"/>
        <v>"Her_A16",</v>
      </c>
      <c r="J14" t="str">
        <f t="shared" si="1"/>
        <v>"Her_A16",</v>
      </c>
      <c r="L14" t="s">
        <v>777</v>
      </c>
      <c r="M14" t="str">
        <f t="shared" si="2"/>
        <v>temp."Her_A16",</v>
      </c>
      <c r="O14" t="s">
        <v>782</v>
      </c>
    </row>
    <row r="15" spans="3:15" x14ac:dyDescent="0.3">
      <c r="C15" t="str">
        <f t="shared" si="0"/>
        <v>"Her_B16",</v>
      </c>
      <c r="J15" t="str">
        <f t="shared" si="1"/>
        <v>"Her_B16",</v>
      </c>
      <c r="L15" t="s">
        <v>778</v>
      </c>
      <c r="M15" t="str">
        <f t="shared" si="2"/>
        <v>temp."Her_B16",</v>
      </c>
      <c r="O15" t="s">
        <v>783</v>
      </c>
    </row>
    <row r="16" spans="3:15" x14ac:dyDescent="0.3">
      <c r="C16" t="str">
        <f t="shared" si="0"/>
        <v>"Her_A17",</v>
      </c>
      <c r="J16" t="str">
        <f t="shared" si="1"/>
        <v>"Her_A17",</v>
      </c>
      <c r="L16" t="s">
        <v>779</v>
      </c>
      <c r="M16" t="str">
        <f t="shared" si="2"/>
        <v>temp."Her_A17",</v>
      </c>
      <c r="O16" t="s">
        <v>784</v>
      </c>
    </row>
    <row r="17" spans="3:15" x14ac:dyDescent="0.3">
      <c r="C17" t="str">
        <f t="shared" si="0"/>
        <v>"Her_B17",</v>
      </c>
      <c r="J17" t="str">
        <f t="shared" si="1"/>
        <v>"Her_B17",</v>
      </c>
      <c r="L17" t="s">
        <v>780</v>
      </c>
      <c r="M17" t="str">
        <f t="shared" si="2"/>
        <v>temp."Her_B17",</v>
      </c>
      <c r="O17" t="s">
        <v>785</v>
      </c>
    </row>
    <row r="18" spans="3:15" x14ac:dyDescent="0.3">
      <c r="C18" t="str">
        <f t="shared" si="0"/>
        <v>"Her_A18",</v>
      </c>
      <c r="J18" t="str">
        <f t="shared" si="1"/>
        <v>"Her_A18",</v>
      </c>
      <c r="L18" t="s">
        <v>781</v>
      </c>
      <c r="M18" t="str">
        <f t="shared" si="2"/>
        <v>temp."Her_A18",</v>
      </c>
      <c r="O18" t="s">
        <v>786</v>
      </c>
    </row>
    <row r="19" spans="3:15" x14ac:dyDescent="0.3">
      <c r="C19" t="str">
        <f t="shared" si="0"/>
        <v>"Her_B18",</v>
      </c>
      <c r="J19" t="str">
        <f t="shared" si="1"/>
        <v>"Her_B18",</v>
      </c>
      <c r="L19" t="s">
        <v>782</v>
      </c>
      <c r="M19" t="str">
        <f t="shared" si="2"/>
        <v>temp."Her_B18",</v>
      </c>
      <c r="O19" t="s">
        <v>787</v>
      </c>
    </row>
    <row r="20" spans="3:15" x14ac:dyDescent="0.3">
      <c r="C20" t="str">
        <f t="shared" si="0"/>
        <v>"Her_A19",</v>
      </c>
      <c r="J20" t="str">
        <f t="shared" si="1"/>
        <v>"Her_A19",</v>
      </c>
      <c r="L20" t="s">
        <v>783</v>
      </c>
      <c r="M20" t="str">
        <f t="shared" si="2"/>
        <v>temp."Her_A19",</v>
      </c>
      <c r="O20" t="s">
        <v>788</v>
      </c>
    </row>
    <row r="21" spans="3:15" x14ac:dyDescent="0.3">
      <c r="C21" t="str">
        <f t="shared" si="0"/>
        <v>"Her_B19",</v>
      </c>
      <c r="J21" t="str">
        <f t="shared" si="1"/>
        <v>"Her_B19",</v>
      </c>
      <c r="L21" t="s">
        <v>784</v>
      </c>
      <c r="M21" t="str">
        <f t="shared" si="2"/>
        <v>temp."Her_B19",</v>
      </c>
      <c r="O21" t="s">
        <v>789</v>
      </c>
    </row>
    <row r="22" spans="3:15" x14ac:dyDescent="0.3">
      <c r="C22" t="str">
        <f t="shared" si="0"/>
        <v>"Her_A20",</v>
      </c>
      <c r="J22" t="str">
        <f t="shared" si="1"/>
        <v>"Her_A20",</v>
      </c>
      <c r="L22" t="s">
        <v>785</v>
      </c>
      <c r="M22" t="str">
        <f t="shared" si="2"/>
        <v>temp."Her_A20",</v>
      </c>
      <c r="O22" t="s">
        <v>790</v>
      </c>
    </row>
    <row r="23" spans="3:15" x14ac:dyDescent="0.3">
      <c r="C23" t="str">
        <f t="shared" si="0"/>
        <v>"Her_B20",</v>
      </c>
      <c r="J23" t="str">
        <f t="shared" si="1"/>
        <v>"Her_B20",</v>
      </c>
      <c r="L23" t="s">
        <v>786</v>
      </c>
      <c r="M23" t="str">
        <f t="shared" si="2"/>
        <v>temp."Her_B20",</v>
      </c>
      <c r="O23" t="s">
        <v>791</v>
      </c>
    </row>
    <row r="24" spans="3:15" x14ac:dyDescent="0.3">
      <c r="C24" t="str">
        <f t="shared" si="0"/>
        <v>"Her_A21",</v>
      </c>
      <c r="J24" t="str">
        <f t="shared" si="1"/>
        <v>"Her_A21",</v>
      </c>
      <c r="L24" t="s">
        <v>787</v>
      </c>
      <c r="M24" t="str">
        <f t="shared" si="2"/>
        <v>temp."Her_A21",</v>
      </c>
      <c r="O24" t="s">
        <v>792</v>
      </c>
    </row>
    <row r="25" spans="3:15" x14ac:dyDescent="0.3">
      <c r="C25" t="str">
        <f t="shared" si="0"/>
        <v>"Her_B21"</v>
      </c>
      <c r="J25" t="str">
        <f>+""""&amp;L25&amp;""""</f>
        <v>"Her_B21"</v>
      </c>
      <c r="L25" t="s">
        <v>788</v>
      </c>
      <c r="M25" t="str">
        <f>+"temp."&amp;J25&amp;")"</f>
        <v>temp."Her_B21")</v>
      </c>
      <c r="O25" t="s">
        <v>793</v>
      </c>
    </row>
    <row r="26" spans="3:15" x14ac:dyDescent="0.3">
      <c r="C26" t="str">
        <f>+"FROM "&amp;J26</f>
        <v>FROM "Herbácea 1"</v>
      </c>
      <c r="J26" t="str">
        <f>+""""&amp;L26&amp;""""</f>
        <v>"Herbácea 1"</v>
      </c>
      <c r="L26" t="s">
        <v>746</v>
      </c>
      <c r="O26" t="s">
        <v>794</v>
      </c>
    </row>
    <row r="27" spans="3:15" x14ac:dyDescent="0.3">
      <c r="C27" t="s">
        <v>1</v>
      </c>
      <c r="O27" t="s">
        <v>795</v>
      </c>
    </row>
    <row r="28" spans="3:15" x14ac:dyDescent="0.3">
      <c r="C28" t="s">
        <v>2</v>
      </c>
      <c r="O28" t="s">
        <v>796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(temp."Her_A15",temp."Her_B15",temp."Her_A16",temp."Her_B16",temp."Her_A17",temp."Her_B17",temp."Her_A18",temp."Her_B18",temp."Her_A19",temp."Her_B19",temp."Her_A20",temp."Her_B20",temp."Her_A21",temp."Her_B21")</v>
      </c>
      <c r="O29" t="s">
        <v>797</v>
      </c>
    </row>
    <row r="30" spans="3:15" x14ac:dyDescent="0.3">
      <c r="C30" t="s">
        <v>4</v>
      </c>
      <c r="O30" t="s">
        <v>798</v>
      </c>
    </row>
    <row r="31" spans="3:15" x14ac:dyDescent="0.3">
      <c r="O31" t="s">
        <v>799</v>
      </c>
    </row>
    <row r="32" spans="3:15" x14ac:dyDescent="0.3">
      <c r="O32" t="s">
        <v>800</v>
      </c>
    </row>
    <row r="33" spans="3:15" x14ac:dyDescent="0.3">
      <c r="O33" t="s">
        <v>801</v>
      </c>
    </row>
    <row r="34" spans="3:15" x14ac:dyDescent="0.3">
      <c r="O34" t="s">
        <v>802</v>
      </c>
    </row>
    <row r="35" spans="3:15" x14ac:dyDescent="0.3">
      <c r="C35" s="1" t="s">
        <v>37</v>
      </c>
      <c r="O35" t="s">
        <v>803</v>
      </c>
    </row>
    <row r="36" spans="3:15" x14ac:dyDescent="0.3">
      <c r="C36" t="s">
        <v>3</v>
      </c>
      <c r="O36" t="s">
        <v>804</v>
      </c>
    </row>
    <row r="37" spans="3:15" x14ac:dyDescent="0.3">
      <c r="O37" t="s">
        <v>805</v>
      </c>
    </row>
    <row r="38" spans="3:15" x14ac:dyDescent="0.3">
      <c r="O38" t="s">
        <v>806</v>
      </c>
    </row>
    <row r="39" spans="3:15" x14ac:dyDescent="0.3">
      <c r="O39" t="s">
        <v>807</v>
      </c>
    </row>
    <row r="40" spans="3:15" x14ac:dyDescent="0.3">
      <c r="O40" t="s">
        <v>808</v>
      </c>
    </row>
    <row r="41" spans="3:15" x14ac:dyDescent="0.3">
      <c r="O41" t="s">
        <v>809</v>
      </c>
    </row>
    <row r="42" spans="3:15" x14ac:dyDescent="0.3">
      <c r="O42" t="s">
        <v>810</v>
      </c>
    </row>
    <row r="43" spans="3:15" x14ac:dyDescent="0.3">
      <c r="O43" t="s">
        <v>811</v>
      </c>
    </row>
    <row r="44" spans="3:15" x14ac:dyDescent="0.3">
      <c r="O44" t="s">
        <v>812</v>
      </c>
    </row>
    <row r="45" spans="3:15" x14ac:dyDescent="0.3">
      <c r="O45" t="s">
        <v>813</v>
      </c>
    </row>
    <row r="46" spans="3:15" x14ac:dyDescent="0.3">
      <c r="O46" t="s">
        <v>814</v>
      </c>
    </row>
    <row r="47" spans="3:15" x14ac:dyDescent="0.3">
      <c r="O47" t="s">
        <v>815</v>
      </c>
    </row>
    <row r="48" spans="3:15" x14ac:dyDescent="0.3">
      <c r="O48" t="s">
        <v>816</v>
      </c>
    </row>
    <row r="49" spans="15:15" x14ac:dyDescent="0.3">
      <c r="O49" t="s">
        <v>817</v>
      </c>
    </row>
    <row r="50" spans="15:15" x14ac:dyDescent="0.3">
      <c r="O50" t="s">
        <v>818</v>
      </c>
    </row>
    <row r="51" spans="15:15" x14ac:dyDescent="0.3">
      <c r="O51" t="s">
        <v>819</v>
      </c>
    </row>
    <row r="52" spans="15:15" x14ac:dyDescent="0.3">
      <c r="O52" t="s">
        <v>820</v>
      </c>
    </row>
    <row r="53" spans="15:15" x14ac:dyDescent="0.3">
      <c r="O53" t="s">
        <v>821</v>
      </c>
    </row>
    <row r="54" spans="15:15" x14ac:dyDescent="0.3">
      <c r="O54" t="s">
        <v>822</v>
      </c>
    </row>
    <row r="55" spans="15:15" x14ac:dyDescent="0.3">
      <c r="O55" t="s">
        <v>823</v>
      </c>
    </row>
    <row r="56" spans="15:15" x14ac:dyDescent="0.3">
      <c r="O56" t="s">
        <v>824</v>
      </c>
    </row>
    <row r="57" spans="15:15" x14ac:dyDescent="0.3">
      <c r="O57" t="s">
        <v>825</v>
      </c>
    </row>
    <row r="58" spans="15:15" x14ac:dyDescent="0.3">
      <c r="O58" t="s">
        <v>826</v>
      </c>
    </row>
    <row r="59" spans="15:15" x14ac:dyDescent="0.3">
      <c r="O59" t="s">
        <v>827</v>
      </c>
    </row>
    <row r="60" spans="15:15" x14ac:dyDescent="0.3">
      <c r="O60" t="s">
        <v>828</v>
      </c>
    </row>
    <row r="61" spans="15:15" x14ac:dyDescent="0.3">
      <c r="O61" t="s">
        <v>829</v>
      </c>
    </row>
    <row r="62" spans="15:15" x14ac:dyDescent="0.3">
      <c r="O62" t="s">
        <v>830</v>
      </c>
    </row>
    <row r="63" spans="15:15" x14ac:dyDescent="0.3">
      <c r="O63" t="s">
        <v>831</v>
      </c>
    </row>
    <row r="64" spans="15:15" x14ac:dyDescent="0.3">
      <c r="O64" t="s">
        <v>832</v>
      </c>
    </row>
    <row r="65" spans="15:15" x14ac:dyDescent="0.3">
      <c r="O65" t="s">
        <v>833</v>
      </c>
    </row>
    <row r="66" spans="15:15" x14ac:dyDescent="0.3">
      <c r="O66" t="s">
        <v>834</v>
      </c>
    </row>
    <row r="67" spans="15:15" x14ac:dyDescent="0.3">
      <c r="O67" t="s">
        <v>835</v>
      </c>
    </row>
    <row r="68" spans="15:15" x14ac:dyDescent="0.3">
      <c r="O68" t="s">
        <v>836</v>
      </c>
    </row>
    <row r="69" spans="15:15" x14ac:dyDescent="0.3">
      <c r="O69" t="s">
        <v>837</v>
      </c>
    </row>
    <row r="70" spans="15:15" x14ac:dyDescent="0.3">
      <c r="O70" t="s">
        <v>838</v>
      </c>
    </row>
    <row r="71" spans="15:15" x14ac:dyDescent="0.3">
      <c r="O71" t="s">
        <v>839</v>
      </c>
    </row>
    <row r="72" spans="15:15" x14ac:dyDescent="0.3">
      <c r="O72" t="s">
        <v>840</v>
      </c>
    </row>
    <row r="73" spans="15:15" x14ac:dyDescent="0.3">
      <c r="O73" t="s">
        <v>841</v>
      </c>
    </row>
    <row r="74" spans="15:15" x14ac:dyDescent="0.3">
      <c r="O74" t="s">
        <v>842</v>
      </c>
    </row>
    <row r="75" spans="15:15" x14ac:dyDescent="0.3">
      <c r="O75" t="s">
        <v>843</v>
      </c>
    </row>
    <row r="76" spans="15:15" x14ac:dyDescent="0.3">
      <c r="O76" t="s">
        <v>844</v>
      </c>
    </row>
    <row r="77" spans="15:15" x14ac:dyDescent="0.3">
      <c r="O77" t="s">
        <v>845</v>
      </c>
    </row>
    <row r="78" spans="15:15" x14ac:dyDescent="0.3">
      <c r="O78" t="s">
        <v>846</v>
      </c>
    </row>
    <row r="79" spans="15:15" x14ac:dyDescent="0.3">
      <c r="O79" t="s">
        <v>847</v>
      </c>
    </row>
    <row r="80" spans="15:15" x14ac:dyDescent="0.3">
      <c r="O80" t="s">
        <v>848</v>
      </c>
    </row>
    <row r="81" spans="15:15" x14ac:dyDescent="0.3">
      <c r="O81" t="s">
        <v>849</v>
      </c>
    </row>
    <row r="82" spans="15:15" x14ac:dyDescent="0.3">
      <c r="O82" t="s">
        <v>850</v>
      </c>
    </row>
    <row r="83" spans="15:15" x14ac:dyDescent="0.3">
      <c r="O83" t="s">
        <v>851</v>
      </c>
    </row>
    <row r="84" spans="15:15" x14ac:dyDescent="0.3">
      <c r="O84" t="s">
        <v>852</v>
      </c>
    </row>
    <row r="85" spans="15:15" x14ac:dyDescent="0.3">
      <c r="O85" t="s">
        <v>853</v>
      </c>
    </row>
    <row r="86" spans="15:15" x14ac:dyDescent="0.3">
      <c r="O86" t="s">
        <v>854</v>
      </c>
    </row>
    <row r="87" spans="15:15" x14ac:dyDescent="0.3">
      <c r="O87" t="s">
        <v>855</v>
      </c>
    </row>
    <row r="88" spans="15:15" x14ac:dyDescent="0.3">
      <c r="O88" t="s">
        <v>856</v>
      </c>
    </row>
    <row r="89" spans="15:15" x14ac:dyDescent="0.3">
      <c r="O89" t="s">
        <v>857</v>
      </c>
    </row>
    <row r="90" spans="15:15" x14ac:dyDescent="0.3">
      <c r="O90" t="s">
        <v>858</v>
      </c>
    </row>
    <row r="91" spans="15:15" x14ac:dyDescent="0.3">
      <c r="O91" t="s">
        <v>859</v>
      </c>
    </row>
    <row r="92" spans="15:15" x14ac:dyDescent="0.3">
      <c r="O92" t="s">
        <v>860</v>
      </c>
    </row>
    <row r="93" spans="15:15" x14ac:dyDescent="0.3">
      <c r="O93" t="s">
        <v>861</v>
      </c>
    </row>
    <row r="94" spans="15:15" x14ac:dyDescent="0.3">
      <c r="O94" t="s">
        <v>862</v>
      </c>
    </row>
    <row r="95" spans="15:15" x14ac:dyDescent="0.3">
      <c r="O95" t="s">
        <v>863</v>
      </c>
    </row>
    <row r="96" spans="15:15" x14ac:dyDescent="0.3">
      <c r="O96" t="s">
        <v>864</v>
      </c>
    </row>
    <row r="97" spans="15:15" x14ac:dyDescent="0.3">
      <c r="O97" t="s">
        <v>865</v>
      </c>
    </row>
    <row r="98" spans="15:15" x14ac:dyDescent="0.3">
      <c r="O98" t="s">
        <v>866</v>
      </c>
    </row>
    <row r="99" spans="15:15" x14ac:dyDescent="0.3">
      <c r="O99" t="s">
        <v>867</v>
      </c>
    </row>
    <row r="100" spans="15:15" x14ac:dyDescent="0.3">
      <c r="O100" t="s">
        <v>868</v>
      </c>
    </row>
    <row r="101" spans="15:15" x14ac:dyDescent="0.3">
      <c r="O101" t="s">
        <v>869</v>
      </c>
    </row>
    <row r="102" spans="15:15" x14ac:dyDescent="0.3">
      <c r="O102" t="s">
        <v>870</v>
      </c>
    </row>
    <row r="103" spans="15:15" x14ac:dyDescent="0.3">
      <c r="O103" t="s">
        <v>871</v>
      </c>
    </row>
    <row r="104" spans="15:15" x14ac:dyDescent="0.3">
      <c r="O104" t="s">
        <v>872</v>
      </c>
    </row>
    <row r="105" spans="15:15" x14ac:dyDescent="0.3">
      <c r="O105" t="s">
        <v>873</v>
      </c>
    </row>
    <row r="106" spans="15:15" x14ac:dyDescent="0.3">
      <c r="O106" t="s">
        <v>874</v>
      </c>
    </row>
    <row r="107" spans="15:15" x14ac:dyDescent="0.3">
      <c r="O107" t="s">
        <v>875</v>
      </c>
    </row>
    <row r="108" spans="15:15" x14ac:dyDescent="0.3">
      <c r="O108" t="s">
        <v>876</v>
      </c>
    </row>
    <row r="109" spans="15:15" x14ac:dyDescent="0.3">
      <c r="O109" t="s">
        <v>877</v>
      </c>
    </row>
    <row r="110" spans="15:15" x14ac:dyDescent="0.3">
      <c r="O110" t="s">
        <v>878</v>
      </c>
    </row>
    <row r="111" spans="15:15" x14ac:dyDescent="0.3">
      <c r="O111" t="s">
        <v>879</v>
      </c>
    </row>
    <row r="112" spans="15:15" x14ac:dyDescent="0.3">
      <c r="O112" t="s">
        <v>880</v>
      </c>
    </row>
    <row r="113" spans="15:15" x14ac:dyDescent="0.3">
      <c r="O113" t="s">
        <v>881</v>
      </c>
    </row>
    <row r="114" spans="15:15" x14ac:dyDescent="0.3">
      <c r="O114" t="s">
        <v>882</v>
      </c>
    </row>
    <row r="115" spans="15:15" x14ac:dyDescent="0.3">
      <c r="O115" t="s">
        <v>883</v>
      </c>
    </row>
    <row r="116" spans="15:15" x14ac:dyDescent="0.3">
      <c r="O116" t="s">
        <v>884</v>
      </c>
    </row>
    <row r="117" spans="15:15" x14ac:dyDescent="0.3">
      <c r="O117" t="s">
        <v>885</v>
      </c>
    </row>
    <row r="118" spans="15:15" x14ac:dyDescent="0.3">
      <c r="O118" t="s">
        <v>886</v>
      </c>
    </row>
    <row r="119" spans="15:15" x14ac:dyDescent="0.3">
      <c r="O119" t="s">
        <v>887</v>
      </c>
    </row>
    <row r="120" spans="15:15" x14ac:dyDescent="0.3">
      <c r="O120" t="s">
        <v>888</v>
      </c>
    </row>
    <row r="121" spans="15:15" x14ac:dyDescent="0.3">
      <c r="O121" t="s">
        <v>889</v>
      </c>
    </row>
    <row r="122" spans="15:15" x14ac:dyDescent="0.3">
      <c r="O122" t="s">
        <v>890</v>
      </c>
    </row>
    <row r="123" spans="15:15" x14ac:dyDescent="0.3">
      <c r="O123" t="s">
        <v>891</v>
      </c>
    </row>
    <row r="124" spans="15:15" x14ac:dyDescent="0.3">
      <c r="O124" t="s">
        <v>892</v>
      </c>
    </row>
    <row r="125" spans="15:15" x14ac:dyDescent="0.3">
      <c r="O125" t="s">
        <v>893</v>
      </c>
    </row>
    <row r="126" spans="15:15" x14ac:dyDescent="0.3">
      <c r="O126" t="s">
        <v>894</v>
      </c>
    </row>
    <row r="127" spans="15:15" x14ac:dyDescent="0.3">
      <c r="O127" t="s">
        <v>895</v>
      </c>
    </row>
    <row r="128" spans="15:15" x14ac:dyDescent="0.3">
      <c r="O128" t="s">
        <v>896</v>
      </c>
    </row>
    <row r="129" spans="15:15" x14ac:dyDescent="0.3">
      <c r="O129" t="s">
        <v>897</v>
      </c>
    </row>
    <row r="130" spans="15:15" x14ac:dyDescent="0.3">
      <c r="O130" t="s">
        <v>898</v>
      </c>
    </row>
    <row r="131" spans="15:15" x14ac:dyDescent="0.3">
      <c r="O131" t="s">
        <v>899</v>
      </c>
    </row>
    <row r="132" spans="15:15" x14ac:dyDescent="0.3">
      <c r="O132" t="s">
        <v>900</v>
      </c>
    </row>
    <row r="133" spans="15:15" x14ac:dyDescent="0.3">
      <c r="O133" t="s">
        <v>901</v>
      </c>
    </row>
    <row r="134" spans="15:15" x14ac:dyDescent="0.3">
      <c r="O134" t="s">
        <v>902</v>
      </c>
    </row>
    <row r="135" spans="15:15" x14ac:dyDescent="0.3">
      <c r="O135" t="s">
        <v>903</v>
      </c>
    </row>
    <row r="136" spans="15:15" x14ac:dyDescent="0.3">
      <c r="O136" t="s">
        <v>904</v>
      </c>
    </row>
    <row r="137" spans="15:15" x14ac:dyDescent="0.3">
      <c r="O137" t="s">
        <v>905</v>
      </c>
    </row>
    <row r="138" spans="15:15" x14ac:dyDescent="0.3">
      <c r="O138" t="s">
        <v>906</v>
      </c>
    </row>
    <row r="139" spans="15:15" x14ac:dyDescent="0.3">
      <c r="O139" t="s">
        <v>907</v>
      </c>
    </row>
    <row r="140" spans="15:15" x14ac:dyDescent="0.3">
      <c r="O140" t="s">
        <v>908</v>
      </c>
    </row>
    <row r="141" spans="15:15" x14ac:dyDescent="0.3">
      <c r="O141" t="s">
        <v>909</v>
      </c>
    </row>
    <row r="142" spans="15:15" x14ac:dyDescent="0.3">
      <c r="O142" t="s">
        <v>910</v>
      </c>
    </row>
    <row r="143" spans="15:15" x14ac:dyDescent="0.3">
      <c r="O143" t="s">
        <v>911</v>
      </c>
    </row>
    <row r="144" spans="15:15" x14ac:dyDescent="0.3">
      <c r="O144" t="s">
        <v>912</v>
      </c>
    </row>
    <row r="145" spans="15:15" x14ac:dyDescent="0.3">
      <c r="O145" t="s">
        <v>913</v>
      </c>
    </row>
    <row r="146" spans="15:15" x14ac:dyDescent="0.3">
      <c r="O146" t="s">
        <v>914</v>
      </c>
    </row>
    <row r="147" spans="15:15" x14ac:dyDescent="0.3">
      <c r="O147" t="s">
        <v>915</v>
      </c>
    </row>
    <row r="148" spans="15:15" x14ac:dyDescent="0.3">
      <c r="O148" t="s">
        <v>916</v>
      </c>
    </row>
    <row r="149" spans="15:15" x14ac:dyDescent="0.3">
      <c r="O149" t="s">
        <v>917</v>
      </c>
    </row>
    <row r="150" spans="15:15" x14ac:dyDescent="0.3">
      <c r="O150" t="s">
        <v>918</v>
      </c>
    </row>
    <row r="151" spans="15:15" x14ac:dyDescent="0.3">
      <c r="O151" t="s">
        <v>919</v>
      </c>
    </row>
    <row r="152" spans="15:15" x14ac:dyDescent="0.3">
      <c r="O152" t="s">
        <v>920</v>
      </c>
    </row>
    <row r="153" spans="15:15" x14ac:dyDescent="0.3">
      <c r="O153" t="s">
        <v>921</v>
      </c>
    </row>
    <row r="154" spans="15:15" x14ac:dyDescent="0.3">
      <c r="O154" t="s">
        <v>922</v>
      </c>
    </row>
    <row r="155" spans="15:15" x14ac:dyDescent="0.3">
      <c r="O155" t="s">
        <v>923</v>
      </c>
    </row>
    <row r="156" spans="15:15" x14ac:dyDescent="0.3">
      <c r="O156" t="s">
        <v>924</v>
      </c>
    </row>
    <row r="157" spans="15:15" x14ac:dyDescent="0.3">
      <c r="O157" t="s">
        <v>925</v>
      </c>
    </row>
    <row r="158" spans="15:15" x14ac:dyDescent="0.3">
      <c r="O158" t="s">
        <v>926</v>
      </c>
    </row>
    <row r="159" spans="15:15" x14ac:dyDescent="0.3">
      <c r="O159" t="s">
        <v>927</v>
      </c>
    </row>
    <row r="160" spans="15:15" x14ac:dyDescent="0.3">
      <c r="O160" t="s">
        <v>928</v>
      </c>
    </row>
    <row r="161" spans="15:15" x14ac:dyDescent="0.3">
      <c r="O161" t="s">
        <v>929</v>
      </c>
    </row>
    <row r="162" spans="15:15" x14ac:dyDescent="0.3">
      <c r="O162" t="s">
        <v>930</v>
      </c>
    </row>
    <row r="163" spans="15:15" x14ac:dyDescent="0.3">
      <c r="O163" t="s">
        <v>931</v>
      </c>
    </row>
    <row r="164" spans="15:15" x14ac:dyDescent="0.3">
      <c r="O164" t="s">
        <v>932</v>
      </c>
    </row>
    <row r="165" spans="15:15" x14ac:dyDescent="0.3">
      <c r="O165" t="s">
        <v>933</v>
      </c>
    </row>
    <row r="166" spans="15:15" x14ac:dyDescent="0.3">
      <c r="O166" t="s">
        <v>934</v>
      </c>
    </row>
    <row r="167" spans="15:15" x14ac:dyDescent="0.3">
      <c r="O167" t="s">
        <v>935</v>
      </c>
    </row>
    <row r="168" spans="15:15" x14ac:dyDescent="0.3">
      <c r="O168" t="s">
        <v>936</v>
      </c>
    </row>
    <row r="169" spans="15:15" x14ac:dyDescent="0.3">
      <c r="O169" t="s">
        <v>937</v>
      </c>
    </row>
    <row r="170" spans="15:15" x14ac:dyDescent="0.3">
      <c r="O170" t="s">
        <v>938</v>
      </c>
    </row>
    <row r="171" spans="15:15" x14ac:dyDescent="0.3">
      <c r="O171" t="s">
        <v>939</v>
      </c>
    </row>
    <row r="172" spans="15:15" x14ac:dyDescent="0.3">
      <c r="O172" t="s">
        <v>940</v>
      </c>
    </row>
    <row r="173" spans="15:15" x14ac:dyDescent="0.3">
      <c r="O173" t="s">
        <v>941</v>
      </c>
    </row>
    <row r="174" spans="15:15" x14ac:dyDescent="0.3">
      <c r="O174" t="s">
        <v>942</v>
      </c>
    </row>
    <row r="175" spans="15:15" x14ac:dyDescent="0.3">
      <c r="O175" t="s">
        <v>943</v>
      </c>
    </row>
    <row r="176" spans="15:15" x14ac:dyDescent="0.3">
      <c r="O176" t="s">
        <v>944</v>
      </c>
    </row>
    <row r="177" spans="15:15" x14ac:dyDescent="0.3">
      <c r="O177" t="s">
        <v>945</v>
      </c>
    </row>
    <row r="178" spans="15:15" x14ac:dyDescent="0.3">
      <c r="O178" t="s">
        <v>946</v>
      </c>
    </row>
    <row r="179" spans="15:15" x14ac:dyDescent="0.3">
      <c r="O179" t="s">
        <v>947</v>
      </c>
    </row>
    <row r="180" spans="15:15" x14ac:dyDescent="0.3">
      <c r="O180" t="s">
        <v>948</v>
      </c>
    </row>
    <row r="181" spans="15:15" x14ac:dyDescent="0.3">
      <c r="O181" t="s">
        <v>949</v>
      </c>
    </row>
    <row r="182" spans="15:15" x14ac:dyDescent="0.3">
      <c r="O182" t="s">
        <v>950</v>
      </c>
    </row>
    <row r="183" spans="15:15" x14ac:dyDescent="0.3">
      <c r="O183" t="s">
        <v>951</v>
      </c>
    </row>
    <row r="184" spans="15:15" x14ac:dyDescent="0.3">
      <c r="O184" t="s">
        <v>952</v>
      </c>
    </row>
    <row r="185" spans="15:15" x14ac:dyDescent="0.3">
      <c r="O185" t="s">
        <v>953</v>
      </c>
    </row>
    <row r="186" spans="15:15" x14ac:dyDescent="0.3">
      <c r="O186" t="s">
        <v>954</v>
      </c>
    </row>
    <row r="187" spans="15:15" x14ac:dyDescent="0.3">
      <c r="O187" t="s">
        <v>955</v>
      </c>
    </row>
    <row r="188" spans="15:15" x14ac:dyDescent="0.3">
      <c r="O188" t="s">
        <v>956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9E903-AC32-4AF9-8596-EDA06096DC82}">
  <dimension ref="C1:O188"/>
  <sheetViews>
    <sheetView topLeftCell="A4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5" x14ac:dyDescent="0.3">
      <c r="C12" t="str">
        <f t="shared" si="0"/>
        <v>"Her_A22",</v>
      </c>
      <c r="J12" t="str">
        <f t="shared" si="1"/>
        <v>"Her_A22",</v>
      </c>
      <c r="L12" t="s">
        <v>789</v>
      </c>
      <c r="M12" t="str">
        <f>+"(temp."&amp;J12</f>
        <v>(temp."Her_A22",</v>
      </c>
    </row>
    <row r="13" spans="3:15" x14ac:dyDescent="0.3">
      <c r="C13" t="str">
        <f t="shared" si="0"/>
        <v>"Her_B22",</v>
      </c>
      <c r="J13" t="str">
        <f t="shared" si="1"/>
        <v>"Her_B22",</v>
      </c>
      <c r="L13" t="s">
        <v>790</v>
      </c>
      <c r="M13" t="str">
        <f t="shared" ref="M13:M25" si="2">+"temp."&amp;J13</f>
        <v>temp."Her_B22",</v>
      </c>
    </row>
    <row r="14" spans="3:15" x14ac:dyDescent="0.3">
      <c r="C14" t="str">
        <f t="shared" si="0"/>
        <v>"Her_A23",</v>
      </c>
      <c r="J14" t="str">
        <f t="shared" si="1"/>
        <v>"Her_A23",</v>
      </c>
      <c r="L14" t="s">
        <v>791</v>
      </c>
      <c r="M14" t="str">
        <f t="shared" si="2"/>
        <v>temp."Her_A23",</v>
      </c>
    </row>
    <row r="15" spans="3:15" x14ac:dyDescent="0.3">
      <c r="C15" t="str">
        <f t="shared" si="0"/>
        <v>"Her_B23",</v>
      </c>
      <c r="J15" t="str">
        <f t="shared" si="1"/>
        <v>"Her_B23",</v>
      </c>
      <c r="L15" t="s">
        <v>792</v>
      </c>
      <c r="M15" t="str">
        <f t="shared" si="2"/>
        <v>temp."Her_B23",</v>
      </c>
    </row>
    <row r="16" spans="3:15" x14ac:dyDescent="0.3">
      <c r="C16" t="str">
        <f t="shared" si="0"/>
        <v>"Her_A24",</v>
      </c>
      <c r="J16" t="str">
        <f t="shared" si="1"/>
        <v>"Her_A24",</v>
      </c>
      <c r="L16" t="s">
        <v>793</v>
      </c>
      <c r="M16" t="str">
        <f t="shared" si="2"/>
        <v>temp."Her_A24",</v>
      </c>
    </row>
    <row r="17" spans="3:15" x14ac:dyDescent="0.3">
      <c r="C17" t="str">
        <f t="shared" si="0"/>
        <v>"Her_B24",</v>
      </c>
      <c r="J17" t="str">
        <f t="shared" si="1"/>
        <v>"Her_B24",</v>
      </c>
      <c r="L17" t="s">
        <v>794</v>
      </c>
      <c r="M17" t="str">
        <f t="shared" si="2"/>
        <v>temp."Her_B24",</v>
      </c>
    </row>
    <row r="18" spans="3:15" x14ac:dyDescent="0.3">
      <c r="C18" t="str">
        <f t="shared" si="0"/>
        <v>"Her_A25",</v>
      </c>
      <c r="J18" t="str">
        <f t="shared" si="1"/>
        <v>"Her_A25",</v>
      </c>
      <c r="L18" t="s">
        <v>795</v>
      </c>
      <c r="M18" t="str">
        <f t="shared" si="2"/>
        <v>temp."Her_A25",</v>
      </c>
    </row>
    <row r="19" spans="3:15" x14ac:dyDescent="0.3">
      <c r="C19" t="str">
        <f t="shared" si="0"/>
        <v>"Her_B25",</v>
      </c>
      <c r="J19" t="str">
        <f t="shared" si="1"/>
        <v>"Her_B25",</v>
      </c>
      <c r="L19" t="s">
        <v>796</v>
      </c>
      <c r="M19" t="str">
        <f t="shared" si="2"/>
        <v>temp."Her_B25",</v>
      </c>
    </row>
    <row r="20" spans="3:15" x14ac:dyDescent="0.3">
      <c r="C20" t="str">
        <f t="shared" si="0"/>
        <v>"Her_A26",</v>
      </c>
      <c r="J20" t="str">
        <f t="shared" si="1"/>
        <v>"Her_A26",</v>
      </c>
      <c r="L20" t="s">
        <v>797</v>
      </c>
      <c r="M20" t="str">
        <f t="shared" si="2"/>
        <v>temp."Her_A26",</v>
      </c>
    </row>
    <row r="21" spans="3:15" x14ac:dyDescent="0.3">
      <c r="C21" t="str">
        <f t="shared" si="0"/>
        <v>"Her_B26",</v>
      </c>
      <c r="J21" t="str">
        <f t="shared" si="1"/>
        <v>"Her_B26",</v>
      </c>
      <c r="L21" t="s">
        <v>798</v>
      </c>
      <c r="M21" t="str">
        <f t="shared" si="2"/>
        <v>temp."Her_B26",</v>
      </c>
      <c r="O21" t="s">
        <v>789</v>
      </c>
    </row>
    <row r="22" spans="3:15" x14ac:dyDescent="0.3">
      <c r="C22" t="str">
        <f t="shared" si="0"/>
        <v>"Her_A27",</v>
      </c>
      <c r="J22" t="str">
        <f t="shared" si="1"/>
        <v>"Her_A27",</v>
      </c>
      <c r="L22" t="s">
        <v>799</v>
      </c>
      <c r="M22" t="str">
        <f t="shared" si="2"/>
        <v>temp."Her_A27",</v>
      </c>
      <c r="O22" t="s">
        <v>790</v>
      </c>
    </row>
    <row r="23" spans="3:15" x14ac:dyDescent="0.3">
      <c r="C23" t="str">
        <f t="shared" si="0"/>
        <v>"Her_B27",</v>
      </c>
      <c r="J23" t="str">
        <f t="shared" si="1"/>
        <v>"Her_B27",</v>
      </c>
      <c r="L23" t="s">
        <v>800</v>
      </c>
      <c r="M23" t="str">
        <f t="shared" si="2"/>
        <v>temp."Her_B27",</v>
      </c>
      <c r="O23" t="s">
        <v>791</v>
      </c>
    </row>
    <row r="24" spans="3:15" x14ac:dyDescent="0.3">
      <c r="C24" t="str">
        <f t="shared" si="0"/>
        <v>"Her_A28",</v>
      </c>
      <c r="J24" t="str">
        <f t="shared" si="1"/>
        <v>"Her_A28",</v>
      </c>
      <c r="L24" t="s">
        <v>801</v>
      </c>
      <c r="M24" t="str">
        <f t="shared" si="2"/>
        <v>temp."Her_A28",</v>
      </c>
      <c r="O24" t="s">
        <v>792</v>
      </c>
    </row>
    <row r="25" spans="3:15" x14ac:dyDescent="0.3">
      <c r="C25" t="str">
        <f t="shared" si="0"/>
        <v>"Her_B28"</v>
      </c>
      <c r="J25" t="str">
        <f>+""""&amp;L25&amp;""""</f>
        <v>"Her_B28"</v>
      </c>
      <c r="L25" t="s">
        <v>802</v>
      </c>
      <c r="M25" t="str">
        <f>+"temp."&amp;J25&amp;")"</f>
        <v>temp."Her_B28")</v>
      </c>
      <c r="O25" t="s">
        <v>793</v>
      </c>
    </row>
    <row r="26" spans="3:15" x14ac:dyDescent="0.3">
      <c r="C26" t="str">
        <f>+"FROM "&amp;J26</f>
        <v>FROM "Herbácea 1"</v>
      </c>
      <c r="J26" t="str">
        <f>+""""&amp;L26&amp;""""</f>
        <v>"Herbácea 1"</v>
      </c>
      <c r="L26" t="s">
        <v>746</v>
      </c>
      <c r="O26" t="s">
        <v>794</v>
      </c>
    </row>
    <row r="27" spans="3:15" x14ac:dyDescent="0.3">
      <c r="C27" t="s">
        <v>1</v>
      </c>
      <c r="O27" t="s">
        <v>795</v>
      </c>
    </row>
    <row r="28" spans="3:15" x14ac:dyDescent="0.3">
      <c r="C28" t="s">
        <v>2</v>
      </c>
      <c r="O28" t="s">
        <v>796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(temp."Her_A22",temp."Her_B22",temp."Her_A23",temp."Her_B23",temp."Her_A24",temp."Her_B24",temp."Her_A25",temp."Her_B25",temp."Her_A26",temp."Her_B26",temp."Her_A27",temp."Her_B27",temp."Her_A28",temp."Her_B28")</v>
      </c>
      <c r="O29" t="s">
        <v>797</v>
      </c>
    </row>
    <row r="30" spans="3:15" x14ac:dyDescent="0.3">
      <c r="C30" t="s">
        <v>4</v>
      </c>
      <c r="O30" t="s">
        <v>798</v>
      </c>
    </row>
    <row r="31" spans="3:15" x14ac:dyDescent="0.3">
      <c r="O31" t="s">
        <v>799</v>
      </c>
    </row>
    <row r="32" spans="3:15" x14ac:dyDescent="0.3">
      <c r="O32" t="s">
        <v>800</v>
      </c>
    </row>
    <row r="33" spans="3:15" x14ac:dyDescent="0.3">
      <c r="O33" t="s">
        <v>801</v>
      </c>
    </row>
    <row r="34" spans="3:15" x14ac:dyDescent="0.3">
      <c r="O34" t="s">
        <v>802</v>
      </c>
    </row>
    <row r="35" spans="3:15" x14ac:dyDescent="0.3">
      <c r="C35" s="1" t="s">
        <v>37</v>
      </c>
      <c r="O35" t="s">
        <v>803</v>
      </c>
    </row>
    <row r="36" spans="3:15" x14ac:dyDescent="0.3">
      <c r="C36" t="s">
        <v>3</v>
      </c>
      <c r="O36" t="s">
        <v>804</v>
      </c>
    </row>
    <row r="37" spans="3:15" x14ac:dyDescent="0.3">
      <c r="O37" t="s">
        <v>805</v>
      </c>
    </row>
    <row r="38" spans="3:15" x14ac:dyDescent="0.3">
      <c r="O38" t="s">
        <v>806</v>
      </c>
    </row>
    <row r="39" spans="3:15" x14ac:dyDescent="0.3">
      <c r="O39" t="s">
        <v>807</v>
      </c>
    </row>
    <row r="40" spans="3:15" x14ac:dyDescent="0.3">
      <c r="O40" t="s">
        <v>808</v>
      </c>
    </row>
    <row r="41" spans="3:15" x14ac:dyDescent="0.3">
      <c r="O41" t="s">
        <v>809</v>
      </c>
    </row>
    <row r="42" spans="3:15" x14ac:dyDescent="0.3">
      <c r="O42" t="s">
        <v>810</v>
      </c>
    </row>
    <row r="43" spans="3:15" x14ac:dyDescent="0.3">
      <c r="O43" t="s">
        <v>811</v>
      </c>
    </row>
    <row r="44" spans="3:15" x14ac:dyDescent="0.3">
      <c r="O44" t="s">
        <v>812</v>
      </c>
    </row>
    <row r="45" spans="3:15" x14ac:dyDescent="0.3">
      <c r="O45" t="s">
        <v>813</v>
      </c>
    </row>
    <row r="46" spans="3:15" x14ac:dyDescent="0.3">
      <c r="O46" t="s">
        <v>814</v>
      </c>
    </row>
    <row r="47" spans="3:15" x14ac:dyDescent="0.3">
      <c r="O47" t="s">
        <v>815</v>
      </c>
    </row>
    <row r="48" spans="3:15" x14ac:dyDescent="0.3">
      <c r="O48" t="s">
        <v>816</v>
      </c>
    </row>
    <row r="49" spans="15:15" x14ac:dyDescent="0.3">
      <c r="O49" t="s">
        <v>817</v>
      </c>
    </row>
    <row r="50" spans="15:15" x14ac:dyDescent="0.3">
      <c r="O50" t="s">
        <v>818</v>
      </c>
    </row>
    <row r="51" spans="15:15" x14ac:dyDescent="0.3">
      <c r="O51" t="s">
        <v>819</v>
      </c>
    </row>
    <row r="52" spans="15:15" x14ac:dyDescent="0.3">
      <c r="O52" t="s">
        <v>820</v>
      </c>
    </row>
    <row r="53" spans="15:15" x14ac:dyDescent="0.3">
      <c r="O53" t="s">
        <v>821</v>
      </c>
    </row>
    <row r="54" spans="15:15" x14ac:dyDescent="0.3">
      <c r="O54" t="s">
        <v>822</v>
      </c>
    </row>
    <row r="55" spans="15:15" x14ac:dyDescent="0.3">
      <c r="O55" t="s">
        <v>823</v>
      </c>
    </row>
    <row r="56" spans="15:15" x14ac:dyDescent="0.3">
      <c r="O56" t="s">
        <v>824</v>
      </c>
    </row>
    <row r="57" spans="15:15" x14ac:dyDescent="0.3">
      <c r="O57" t="s">
        <v>825</v>
      </c>
    </row>
    <row r="58" spans="15:15" x14ac:dyDescent="0.3">
      <c r="O58" t="s">
        <v>826</v>
      </c>
    </row>
    <row r="59" spans="15:15" x14ac:dyDescent="0.3">
      <c r="O59" t="s">
        <v>827</v>
      </c>
    </row>
    <row r="60" spans="15:15" x14ac:dyDescent="0.3">
      <c r="O60" t="s">
        <v>828</v>
      </c>
    </row>
    <row r="61" spans="15:15" x14ac:dyDescent="0.3">
      <c r="O61" t="s">
        <v>829</v>
      </c>
    </row>
    <row r="62" spans="15:15" x14ac:dyDescent="0.3">
      <c r="O62" t="s">
        <v>830</v>
      </c>
    </row>
    <row r="63" spans="15:15" x14ac:dyDescent="0.3">
      <c r="O63" t="s">
        <v>831</v>
      </c>
    </row>
    <row r="64" spans="15:15" x14ac:dyDescent="0.3">
      <c r="O64" t="s">
        <v>832</v>
      </c>
    </row>
    <row r="65" spans="15:15" x14ac:dyDescent="0.3">
      <c r="O65" t="s">
        <v>833</v>
      </c>
    </row>
    <row r="66" spans="15:15" x14ac:dyDescent="0.3">
      <c r="O66" t="s">
        <v>834</v>
      </c>
    </row>
    <row r="67" spans="15:15" x14ac:dyDescent="0.3">
      <c r="O67" t="s">
        <v>835</v>
      </c>
    </row>
    <row r="68" spans="15:15" x14ac:dyDescent="0.3">
      <c r="O68" t="s">
        <v>836</v>
      </c>
    </row>
    <row r="69" spans="15:15" x14ac:dyDescent="0.3">
      <c r="O69" t="s">
        <v>837</v>
      </c>
    </row>
    <row r="70" spans="15:15" x14ac:dyDescent="0.3">
      <c r="O70" t="s">
        <v>838</v>
      </c>
    </row>
    <row r="71" spans="15:15" x14ac:dyDescent="0.3">
      <c r="O71" t="s">
        <v>839</v>
      </c>
    </row>
    <row r="72" spans="15:15" x14ac:dyDescent="0.3">
      <c r="O72" t="s">
        <v>840</v>
      </c>
    </row>
    <row r="73" spans="15:15" x14ac:dyDescent="0.3">
      <c r="O73" t="s">
        <v>841</v>
      </c>
    </row>
    <row r="74" spans="15:15" x14ac:dyDescent="0.3">
      <c r="O74" t="s">
        <v>842</v>
      </c>
    </row>
    <row r="75" spans="15:15" x14ac:dyDescent="0.3">
      <c r="O75" t="s">
        <v>843</v>
      </c>
    </row>
    <row r="76" spans="15:15" x14ac:dyDescent="0.3">
      <c r="O76" t="s">
        <v>844</v>
      </c>
    </row>
    <row r="77" spans="15:15" x14ac:dyDescent="0.3">
      <c r="O77" t="s">
        <v>845</v>
      </c>
    </row>
    <row r="78" spans="15:15" x14ac:dyDescent="0.3">
      <c r="O78" t="s">
        <v>846</v>
      </c>
    </row>
    <row r="79" spans="15:15" x14ac:dyDescent="0.3">
      <c r="O79" t="s">
        <v>847</v>
      </c>
    </row>
    <row r="80" spans="15:15" x14ac:dyDescent="0.3">
      <c r="O80" t="s">
        <v>848</v>
      </c>
    </row>
    <row r="81" spans="15:15" x14ac:dyDescent="0.3">
      <c r="O81" t="s">
        <v>849</v>
      </c>
    </row>
    <row r="82" spans="15:15" x14ac:dyDescent="0.3">
      <c r="O82" t="s">
        <v>850</v>
      </c>
    </row>
    <row r="83" spans="15:15" x14ac:dyDescent="0.3">
      <c r="O83" t="s">
        <v>851</v>
      </c>
    </row>
    <row r="84" spans="15:15" x14ac:dyDescent="0.3">
      <c r="O84" t="s">
        <v>852</v>
      </c>
    </row>
    <row r="85" spans="15:15" x14ac:dyDescent="0.3">
      <c r="O85" t="s">
        <v>853</v>
      </c>
    </row>
    <row r="86" spans="15:15" x14ac:dyDescent="0.3">
      <c r="O86" t="s">
        <v>854</v>
      </c>
    </row>
    <row r="87" spans="15:15" x14ac:dyDescent="0.3">
      <c r="O87" t="s">
        <v>855</v>
      </c>
    </row>
    <row r="88" spans="15:15" x14ac:dyDescent="0.3">
      <c r="O88" t="s">
        <v>856</v>
      </c>
    </row>
    <row r="89" spans="15:15" x14ac:dyDescent="0.3">
      <c r="O89" t="s">
        <v>857</v>
      </c>
    </row>
    <row r="90" spans="15:15" x14ac:dyDescent="0.3">
      <c r="O90" t="s">
        <v>858</v>
      </c>
    </row>
    <row r="91" spans="15:15" x14ac:dyDescent="0.3">
      <c r="O91" t="s">
        <v>859</v>
      </c>
    </row>
    <row r="92" spans="15:15" x14ac:dyDescent="0.3">
      <c r="O92" t="s">
        <v>860</v>
      </c>
    </row>
    <row r="93" spans="15:15" x14ac:dyDescent="0.3">
      <c r="O93" t="s">
        <v>861</v>
      </c>
    </row>
    <row r="94" spans="15:15" x14ac:dyDescent="0.3">
      <c r="O94" t="s">
        <v>862</v>
      </c>
    </row>
    <row r="95" spans="15:15" x14ac:dyDescent="0.3">
      <c r="O95" t="s">
        <v>863</v>
      </c>
    </row>
    <row r="96" spans="15:15" x14ac:dyDescent="0.3">
      <c r="O96" t="s">
        <v>864</v>
      </c>
    </row>
    <row r="97" spans="15:15" x14ac:dyDescent="0.3">
      <c r="O97" t="s">
        <v>865</v>
      </c>
    </row>
    <row r="98" spans="15:15" x14ac:dyDescent="0.3">
      <c r="O98" t="s">
        <v>866</v>
      </c>
    </row>
    <row r="99" spans="15:15" x14ac:dyDescent="0.3">
      <c r="O99" t="s">
        <v>867</v>
      </c>
    </row>
    <row r="100" spans="15:15" x14ac:dyDescent="0.3">
      <c r="O100" t="s">
        <v>868</v>
      </c>
    </row>
    <row r="101" spans="15:15" x14ac:dyDescent="0.3">
      <c r="O101" t="s">
        <v>869</v>
      </c>
    </row>
    <row r="102" spans="15:15" x14ac:dyDescent="0.3">
      <c r="O102" t="s">
        <v>870</v>
      </c>
    </row>
    <row r="103" spans="15:15" x14ac:dyDescent="0.3">
      <c r="O103" t="s">
        <v>871</v>
      </c>
    </row>
    <row r="104" spans="15:15" x14ac:dyDescent="0.3">
      <c r="O104" t="s">
        <v>872</v>
      </c>
    </row>
    <row r="105" spans="15:15" x14ac:dyDescent="0.3">
      <c r="O105" t="s">
        <v>873</v>
      </c>
    </row>
    <row r="106" spans="15:15" x14ac:dyDescent="0.3">
      <c r="O106" t="s">
        <v>874</v>
      </c>
    </row>
    <row r="107" spans="15:15" x14ac:dyDescent="0.3">
      <c r="O107" t="s">
        <v>875</v>
      </c>
    </row>
    <row r="108" spans="15:15" x14ac:dyDescent="0.3">
      <c r="O108" t="s">
        <v>876</v>
      </c>
    </row>
    <row r="109" spans="15:15" x14ac:dyDescent="0.3">
      <c r="O109" t="s">
        <v>877</v>
      </c>
    </row>
    <row r="110" spans="15:15" x14ac:dyDescent="0.3">
      <c r="O110" t="s">
        <v>878</v>
      </c>
    </row>
    <row r="111" spans="15:15" x14ac:dyDescent="0.3">
      <c r="O111" t="s">
        <v>879</v>
      </c>
    </row>
    <row r="112" spans="15:15" x14ac:dyDescent="0.3">
      <c r="O112" t="s">
        <v>880</v>
      </c>
    </row>
    <row r="113" spans="15:15" x14ac:dyDescent="0.3">
      <c r="O113" t="s">
        <v>881</v>
      </c>
    </row>
    <row r="114" spans="15:15" x14ac:dyDescent="0.3">
      <c r="O114" t="s">
        <v>882</v>
      </c>
    </row>
    <row r="115" spans="15:15" x14ac:dyDescent="0.3">
      <c r="O115" t="s">
        <v>883</v>
      </c>
    </row>
    <row r="116" spans="15:15" x14ac:dyDescent="0.3">
      <c r="O116" t="s">
        <v>884</v>
      </c>
    </row>
    <row r="117" spans="15:15" x14ac:dyDescent="0.3">
      <c r="O117" t="s">
        <v>885</v>
      </c>
    </row>
    <row r="118" spans="15:15" x14ac:dyDescent="0.3">
      <c r="O118" t="s">
        <v>886</v>
      </c>
    </row>
    <row r="119" spans="15:15" x14ac:dyDescent="0.3">
      <c r="O119" t="s">
        <v>887</v>
      </c>
    </row>
    <row r="120" spans="15:15" x14ac:dyDescent="0.3">
      <c r="O120" t="s">
        <v>888</v>
      </c>
    </row>
    <row r="121" spans="15:15" x14ac:dyDescent="0.3">
      <c r="O121" t="s">
        <v>889</v>
      </c>
    </row>
    <row r="122" spans="15:15" x14ac:dyDescent="0.3">
      <c r="O122" t="s">
        <v>890</v>
      </c>
    </row>
    <row r="123" spans="15:15" x14ac:dyDescent="0.3">
      <c r="O123" t="s">
        <v>891</v>
      </c>
    </row>
    <row r="124" spans="15:15" x14ac:dyDescent="0.3">
      <c r="O124" t="s">
        <v>892</v>
      </c>
    </row>
    <row r="125" spans="15:15" x14ac:dyDescent="0.3">
      <c r="O125" t="s">
        <v>893</v>
      </c>
    </row>
    <row r="126" spans="15:15" x14ac:dyDescent="0.3">
      <c r="O126" t="s">
        <v>894</v>
      </c>
    </row>
    <row r="127" spans="15:15" x14ac:dyDescent="0.3">
      <c r="O127" t="s">
        <v>895</v>
      </c>
    </row>
    <row r="128" spans="15:15" x14ac:dyDescent="0.3">
      <c r="O128" t="s">
        <v>896</v>
      </c>
    </row>
    <row r="129" spans="15:15" x14ac:dyDescent="0.3">
      <c r="O129" t="s">
        <v>897</v>
      </c>
    </row>
    <row r="130" spans="15:15" x14ac:dyDescent="0.3">
      <c r="O130" t="s">
        <v>898</v>
      </c>
    </row>
    <row r="131" spans="15:15" x14ac:dyDescent="0.3">
      <c r="O131" t="s">
        <v>899</v>
      </c>
    </row>
    <row r="132" spans="15:15" x14ac:dyDescent="0.3">
      <c r="O132" t="s">
        <v>900</v>
      </c>
    </row>
    <row r="133" spans="15:15" x14ac:dyDescent="0.3">
      <c r="O133" t="s">
        <v>901</v>
      </c>
    </row>
    <row r="134" spans="15:15" x14ac:dyDescent="0.3">
      <c r="O134" t="s">
        <v>902</v>
      </c>
    </row>
    <row r="135" spans="15:15" x14ac:dyDescent="0.3">
      <c r="O135" t="s">
        <v>903</v>
      </c>
    </row>
    <row r="136" spans="15:15" x14ac:dyDescent="0.3">
      <c r="O136" t="s">
        <v>904</v>
      </c>
    </row>
    <row r="137" spans="15:15" x14ac:dyDescent="0.3">
      <c r="O137" t="s">
        <v>905</v>
      </c>
    </row>
    <row r="138" spans="15:15" x14ac:dyDescent="0.3">
      <c r="O138" t="s">
        <v>906</v>
      </c>
    </row>
    <row r="139" spans="15:15" x14ac:dyDescent="0.3">
      <c r="O139" t="s">
        <v>907</v>
      </c>
    </row>
    <row r="140" spans="15:15" x14ac:dyDescent="0.3">
      <c r="O140" t="s">
        <v>908</v>
      </c>
    </row>
    <row r="141" spans="15:15" x14ac:dyDescent="0.3">
      <c r="O141" t="s">
        <v>909</v>
      </c>
    </row>
    <row r="142" spans="15:15" x14ac:dyDescent="0.3">
      <c r="O142" t="s">
        <v>910</v>
      </c>
    </row>
    <row r="143" spans="15:15" x14ac:dyDescent="0.3">
      <c r="O143" t="s">
        <v>911</v>
      </c>
    </row>
    <row r="144" spans="15:15" x14ac:dyDescent="0.3">
      <c r="O144" t="s">
        <v>912</v>
      </c>
    </row>
    <row r="145" spans="15:15" x14ac:dyDescent="0.3">
      <c r="O145" t="s">
        <v>913</v>
      </c>
    </row>
    <row r="146" spans="15:15" x14ac:dyDescent="0.3">
      <c r="O146" t="s">
        <v>914</v>
      </c>
    </row>
    <row r="147" spans="15:15" x14ac:dyDescent="0.3">
      <c r="O147" t="s">
        <v>915</v>
      </c>
    </row>
    <row r="148" spans="15:15" x14ac:dyDescent="0.3">
      <c r="O148" t="s">
        <v>916</v>
      </c>
    </row>
    <row r="149" spans="15:15" x14ac:dyDescent="0.3">
      <c r="O149" t="s">
        <v>917</v>
      </c>
    </row>
    <row r="150" spans="15:15" x14ac:dyDescent="0.3">
      <c r="O150" t="s">
        <v>918</v>
      </c>
    </row>
    <row r="151" spans="15:15" x14ac:dyDescent="0.3">
      <c r="O151" t="s">
        <v>919</v>
      </c>
    </row>
    <row r="152" spans="15:15" x14ac:dyDescent="0.3">
      <c r="O152" t="s">
        <v>920</v>
      </c>
    </row>
    <row r="153" spans="15:15" x14ac:dyDescent="0.3">
      <c r="O153" t="s">
        <v>921</v>
      </c>
    </row>
    <row r="154" spans="15:15" x14ac:dyDescent="0.3">
      <c r="O154" t="s">
        <v>922</v>
      </c>
    </row>
    <row r="155" spans="15:15" x14ac:dyDescent="0.3">
      <c r="O155" t="s">
        <v>923</v>
      </c>
    </row>
    <row r="156" spans="15:15" x14ac:dyDescent="0.3">
      <c r="O156" t="s">
        <v>924</v>
      </c>
    </row>
    <row r="157" spans="15:15" x14ac:dyDescent="0.3">
      <c r="O157" t="s">
        <v>925</v>
      </c>
    </row>
    <row r="158" spans="15:15" x14ac:dyDescent="0.3">
      <c r="O158" t="s">
        <v>926</v>
      </c>
    </row>
    <row r="159" spans="15:15" x14ac:dyDescent="0.3">
      <c r="O159" t="s">
        <v>927</v>
      </c>
    </row>
    <row r="160" spans="15:15" x14ac:dyDescent="0.3">
      <c r="O160" t="s">
        <v>928</v>
      </c>
    </row>
    <row r="161" spans="15:15" x14ac:dyDescent="0.3">
      <c r="O161" t="s">
        <v>929</v>
      </c>
    </row>
    <row r="162" spans="15:15" x14ac:dyDescent="0.3">
      <c r="O162" t="s">
        <v>930</v>
      </c>
    </row>
    <row r="163" spans="15:15" x14ac:dyDescent="0.3">
      <c r="O163" t="s">
        <v>931</v>
      </c>
    </row>
    <row r="164" spans="15:15" x14ac:dyDescent="0.3">
      <c r="O164" t="s">
        <v>932</v>
      </c>
    </row>
    <row r="165" spans="15:15" x14ac:dyDescent="0.3">
      <c r="O165" t="s">
        <v>933</v>
      </c>
    </row>
    <row r="166" spans="15:15" x14ac:dyDescent="0.3">
      <c r="O166" t="s">
        <v>934</v>
      </c>
    </row>
    <row r="167" spans="15:15" x14ac:dyDescent="0.3">
      <c r="O167" t="s">
        <v>935</v>
      </c>
    </row>
    <row r="168" spans="15:15" x14ac:dyDescent="0.3">
      <c r="O168" t="s">
        <v>936</v>
      </c>
    </row>
    <row r="169" spans="15:15" x14ac:dyDescent="0.3">
      <c r="O169" t="s">
        <v>937</v>
      </c>
    </row>
    <row r="170" spans="15:15" x14ac:dyDescent="0.3">
      <c r="O170" t="s">
        <v>938</v>
      </c>
    </row>
    <row r="171" spans="15:15" x14ac:dyDescent="0.3">
      <c r="O171" t="s">
        <v>939</v>
      </c>
    </row>
    <row r="172" spans="15:15" x14ac:dyDescent="0.3">
      <c r="O172" t="s">
        <v>940</v>
      </c>
    </row>
    <row r="173" spans="15:15" x14ac:dyDescent="0.3">
      <c r="O173" t="s">
        <v>941</v>
      </c>
    </row>
    <row r="174" spans="15:15" x14ac:dyDescent="0.3">
      <c r="O174" t="s">
        <v>942</v>
      </c>
    </row>
    <row r="175" spans="15:15" x14ac:dyDescent="0.3">
      <c r="O175" t="s">
        <v>943</v>
      </c>
    </row>
    <row r="176" spans="15:15" x14ac:dyDescent="0.3">
      <c r="O176" t="s">
        <v>944</v>
      </c>
    </row>
    <row r="177" spans="15:15" x14ac:dyDescent="0.3">
      <c r="O177" t="s">
        <v>945</v>
      </c>
    </row>
    <row r="178" spans="15:15" x14ac:dyDescent="0.3">
      <c r="O178" t="s">
        <v>946</v>
      </c>
    </row>
    <row r="179" spans="15:15" x14ac:dyDescent="0.3">
      <c r="O179" t="s">
        <v>947</v>
      </c>
    </row>
    <row r="180" spans="15:15" x14ac:dyDescent="0.3">
      <c r="O180" t="s">
        <v>948</v>
      </c>
    </row>
    <row r="181" spans="15:15" x14ac:dyDescent="0.3">
      <c r="O181" t="s">
        <v>949</v>
      </c>
    </row>
    <row r="182" spans="15:15" x14ac:dyDescent="0.3">
      <c r="O182" t="s">
        <v>950</v>
      </c>
    </row>
    <row r="183" spans="15:15" x14ac:dyDescent="0.3">
      <c r="O183" t="s">
        <v>951</v>
      </c>
    </row>
    <row r="184" spans="15:15" x14ac:dyDescent="0.3">
      <c r="O184" t="s">
        <v>952</v>
      </c>
    </row>
    <row r="185" spans="15:15" x14ac:dyDescent="0.3">
      <c r="O185" t="s">
        <v>953</v>
      </c>
    </row>
    <row r="186" spans="15:15" x14ac:dyDescent="0.3">
      <c r="O186" t="s">
        <v>954</v>
      </c>
    </row>
    <row r="187" spans="15:15" x14ac:dyDescent="0.3">
      <c r="O187" t="s">
        <v>955</v>
      </c>
    </row>
    <row r="188" spans="15:15" x14ac:dyDescent="0.3">
      <c r="O188" t="s">
        <v>956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F5B0-2DBF-453A-AFD4-C118F2DE452E}">
  <dimension ref="C1:O160"/>
  <sheetViews>
    <sheetView topLeftCell="A4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O7" t="s">
        <v>803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  <c r="O8" t="s">
        <v>804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  <c r="O9" t="s">
        <v>805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O10" t="s">
        <v>806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  <c r="O11" t="s">
        <v>807</v>
      </c>
    </row>
    <row r="12" spans="3:15" x14ac:dyDescent="0.3">
      <c r="C12" t="str">
        <f t="shared" si="0"/>
        <v>"Her_A29",</v>
      </c>
      <c r="J12" t="str">
        <f t="shared" si="1"/>
        <v>"Her_A29",</v>
      </c>
      <c r="L12" t="s">
        <v>803</v>
      </c>
      <c r="M12" t="str">
        <f>+"(temp."&amp;J12</f>
        <v>(temp."Her_A29",</v>
      </c>
      <c r="O12" t="s">
        <v>808</v>
      </c>
    </row>
    <row r="13" spans="3:15" x14ac:dyDescent="0.3">
      <c r="C13" t="str">
        <f t="shared" si="0"/>
        <v>"Her_B29",</v>
      </c>
      <c r="J13" t="str">
        <f t="shared" si="1"/>
        <v>"Her_B29",</v>
      </c>
      <c r="L13" t="s">
        <v>804</v>
      </c>
      <c r="M13" t="str">
        <f t="shared" ref="M13:M25" si="2">+"temp."&amp;J13</f>
        <v>temp."Her_B29",</v>
      </c>
      <c r="O13" t="s">
        <v>809</v>
      </c>
    </row>
    <row r="14" spans="3:15" x14ac:dyDescent="0.3">
      <c r="C14" t="str">
        <f t="shared" si="0"/>
        <v>"Her_A30",</v>
      </c>
      <c r="J14" t="str">
        <f t="shared" si="1"/>
        <v>"Her_A30",</v>
      </c>
      <c r="L14" t="s">
        <v>805</v>
      </c>
      <c r="M14" t="str">
        <f t="shared" si="2"/>
        <v>temp."Her_A30",</v>
      </c>
      <c r="O14" t="s">
        <v>810</v>
      </c>
    </row>
    <row r="15" spans="3:15" x14ac:dyDescent="0.3">
      <c r="C15" t="str">
        <f t="shared" si="0"/>
        <v>"Her_B30",</v>
      </c>
      <c r="J15" t="str">
        <f t="shared" si="1"/>
        <v>"Her_B30",</v>
      </c>
      <c r="L15" t="s">
        <v>806</v>
      </c>
      <c r="M15" t="str">
        <f t="shared" si="2"/>
        <v>temp."Her_B30",</v>
      </c>
      <c r="O15" t="s">
        <v>811</v>
      </c>
    </row>
    <row r="16" spans="3:15" x14ac:dyDescent="0.3">
      <c r="C16" t="str">
        <f t="shared" si="0"/>
        <v>"Her_A31",</v>
      </c>
      <c r="J16" t="str">
        <f t="shared" si="1"/>
        <v>"Her_A31",</v>
      </c>
      <c r="L16" t="s">
        <v>807</v>
      </c>
      <c r="M16" t="str">
        <f t="shared" si="2"/>
        <v>temp."Her_A31",</v>
      </c>
      <c r="O16" t="s">
        <v>812</v>
      </c>
    </row>
    <row r="17" spans="3:15" x14ac:dyDescent="0.3">
      <c r="C17" t="str">
        <f t="shared" si="0"/>
        <v>"Her_B31",</v>
      </c>
      <c r="J17" t="str">
        <f t="shared" si="1"/>
        <v>"Her_B31",</v>
      </c>
      <c r="L17" t="s">
        <v>808</v>
      </c>
      <c r="M17" t="str">
        <f t="shared" si="2"/>
        <v>temp."Her_B31",</v>
      </c>
      <c r="O17" t="s">
        <v>813</v>
      </c>
    </row>
    <row r="18" spans="3:15" x14ac:dyDescent="0.3">
      <c r="C18" t="str">
        <f t="shared" si="0"/>
        <v>"Her_A32",</v>
      </c>
      <c r="J18" t="str">
        <f t="shared" si="1"/>
        <v>"Her_A32",</v>
      </c>
      <c r="L18" t="s">
        <v>809</v>
      </c>
      <c r="M18" t="str">
        <f t="shared" si="2"/>
        <v>temp."Her_A32",</v>
      </c>
      <c r="O18" t="s">
        <v>814</v>
      </c>
    </row>
    <row r="19" spans="3:15" x14ac:dyDescent="0.3">
      <c r="C19" t="str">
        <f t="shared" si="0"/>
        <v>"Her_B32",</v>
      </c>
      <c r="J19" t="str">
        <f t="shared" si="1"/>
        <v>"Her_B32",</v>
      </c>
      <c r="L19" t="s">
        <v>810</v>
      </c>
      <c r="M19" t="str">
        <f t="shared" si="2"/>
        <v>temp."Her_B32",</v>
      </c>
      <c r="O19" t="s">
        <v>815</v>
      </c>
    </row>
    <row r="20" spans="3:15" x14ac:dyDescent="0.3">
      <c r="C20" t="str">
        <f t="shared" si="0"/>
        <v>"Her_A33",</v>
      </c>
      <c r="J20" t="str">
        <f t="shared" si="1"/>
        <v>"Her_A33",</v>
      </c>
      <c r="L20" t="s">
        <v>811</v>
      </c>
      <c r="M20" t="str">
        <f t="shared" si="2"/>
        <v>temp."Her_A33",</v>
      </c>
      <c r="O20" t="s">
        <v>816</v>
      </c>
    </row>
    <row r="21" spans="3:15" x14ac:dyDescent="0.3">
      <c r="C21" t="str">
        <f t="shared" si="0"/>
        <v>"Her_B33",</v>
      </c>
      <c r="J21" t="str">
        <f t="shared" si="1"/>
        <v>"Her_B33",</v>
      </c>
      <c r="L21" t="s">
        <v>812</v>
      </c>
      <c r="M21" t="str">
        <f t="shared" si="2"/>
        <v>temp."Her_B33",</v>
      </c>
      <c r="O21" t="s">
        <v>817</v>
      </c>
    </row>
    <row r="22" spans="3:15" x14ac:dyDescent="0.3">
      <c r="C22" t="str">
        <f t="shared" si="0"/>
        <v>"Her_A34",</v>
      </c>
      <c r="J22" t="str">
        <f t="shared" si="1"/>
        <v>"Her_A34",</v>
      </c>
      <c r="L22" t="s">
        <v>813</v>
      </c>
      <c r="M22" t="str">
        <f t="shared" si="2"/>
        <v>temp."Her_A34",</v>
      </c>
      <c r="O22" t="s">
        <v>818</v>
      </c>
    </row>
    <row r="23" spans="3:15" x14ac:dyDescent="0.3">
      <c r="C23" t="str">
        <f t="shared" si="0"/>
        <v>"Her_B34",</v>
      </c>
      <c r="J23" t="str">
        <f t="shared" si="1"/>
        <v>"Her_B34",</v>
      </c>
      <c r="L23" t="s">
        <v>814</v>
      </c>
      <c r="M23" t="str">
        <f t="shared" si="2"/>
        <v>temp."Her_B34",</v>
      </c>
      <c r="O23" t="s">
        <v>819</v>
      </c>
    </row>
    <row r="24" spans="3:15" x14ac:dyDescent="0.3">
      <c r="C24" t="str">
        <f t="shared" si="0"/>
        <v>"Her_A35",</v>
      </c>
      <c r="J24" t="str">
        <f t="shared" si="1"/>
        <v>"Her_A35",</v>
      </c>
      <c r="L24" t="s">
        <v>815</v>
      </c>
      <c r="M24" t="str">
        <f t="shared" si="2"/>
        <v>temp."Her_A35",</v>
      </c>
      <c r="O24" t="s">
        <v>820</v>
      </c>
    </row>
    <row r="25" spans="3:15" x14ac:dyDescent="0.3">
      <c r="C25" t="str">
        <f t="shared" si="0"/>
        <v>"Her_B35"</v>
      </c>
      <c r="J25" t="str">
        <f>+""""&amp;L25&amp;""""</f>
        <v>"Her_B35"</v>
      </c>
      <c r="L25" t="s">
        <v>816</v>
      </c>
      <c r="M25" t="str">
        <f>+"temp."&amp;J25&amp;")"</f>
        <v>temp."Her_B35")</v>
      </c>
      <c r="O25" t="s">
        <v>821</v>
      </c>
    </row>
    <row r="26" spans="3:15" x14ac:dyDescent="0.3">
      <c r="C26" t="str">
        <f>+"FROM "&amp;J26</f>
        <v>FROM "Herbácea 1"</v>
      </c>
      <c r="J26" t="str">
        <f>+""""&amp;L26&amp;""""</f>
        <v>"Herbácea 1"</v>
      </c>
      <c r="L26" t="s">
        <v>746</v>
      </c>
      <c r="O26" t="s">
        <v>822</v>
      </c>
    </row>
    <row r="27" spans="3:15" x14ac:dyDescent="0.3">
      <c r="C27" t="s">
        <v>1</v>
      </c>
      <c r="O27" t="s">
        <v>823</v>
      </c>
    </row>
    <row r="28" spans="3:15" x14ac:dyDescent="0.3">
      <c r="C28" t="s">
        <v>2</v>
      </c>
      <c r="O28" t="s">
        <v>824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(temp."Her_A29",temp."Her_B29",temp."Her_A30",temp."Her_B30",temp."Her_A31",temp."Her_B31",temp."Her_A32",temp."Her_B32",temp."Her_A33",temp."Her_B33",temp."Her_A34",temp."Her_B34",temp."Her_A35",temp."Her_B35")</v>
      </c>
      <c r="O29" t="s">
        <v>825</v>
      </c>
    </row>
    <row r="30" spans="3:15" x14ac:dyDescent="0.3">
      <c r="C30" t="s">
        <v>4</v>
      </c>
      <c r="O30" t="s">
        <v>826</v>
      </c>
    </row>
    <row r="31" spans="3:15" x14ac:dyDescent="0.3">
      <c r="O31" t="s">
        <v>827</v>
      </c>
    </row>
    <row r="32" spans="3:15" x14ac:dyDescent="0.3">
      <c r="O32" t="s">
        <v>828</v>
      </c>
    </row>
    <row r="33" spans="3:15" x14ac:dyDescent="0.3">
      <c r="O33" t="s">
        <v>829</v>
      </c>
    </row>
    <row r="34" spans="3:15" x14ac:dyDescent="0.3">
      <c r="O34" t="s">
        <v>830</v>
      </c>
    </row>
    <row r="35" spans="3:15" x14ac:dyDescent="0.3">
      <c r="C35" s="1" t="s">
        <v>37</v>
      </c>
      <c r="O35" t="s">
        <v>831</v>
      </c>
    </row>
    <row r="36" spans="3:15" x14ac:dyDescent="0.3">
      <c r="C36" t="s">
        <v>3</v>
      </c>
      <c r="O36" t="s">
        <v>832</v>
      </c>
    </row>
    <row r="37" spans="3:15" x14ac:dyDescent="0.3">
      <c r="O37" t="s">
        <v>833</v>
      </c>
    </row>
    <row r="38" spans="3:15" x14ac:dyDescent="0.3">
      <c r="O38" t="s">
        <v>834</v>
      </c>
    </row>
    <row r="39" spans="3:15" x14ac:dyDescent="0.3">
      <c r="O39" t="s">
        <v>835</v>
      </c>
    </row>
    <row r="40" spans="3:15" x14ac:dyDescent="0.3">
      <c r="O40" t="s">
        <v>836</v>
      </c>
    </row>
    <row r="41" spans="3:15" x14ac:dyDescent="0.3">
      <c r="O41" t="s">
        <v>837</v>
      </c>
    </row>
    <row r="42" spans="3:15" x14ac:dyDescent="0.3">
      <c r="O42" t="s">
        <v>838</v>
      </c>
    </row>
    <row r="43" spans="3:15" x14ac:dyDescent="0.3">
      <c r="O43" t="s">
        <v>839</v>
      </c>
    </row>
    <row r="44" spans="3:15" x14ac:dyDescent="0.3">
      <c r="O44" t="s">
        <v>840</v>
      </c>
    </row>
    <row r="45" spans="3:15" x14ac:dyDescent="0.3">
      <c r="O45" t="s">
        <v>841</v>
      </c>
    </row>
    <row r="46" spans="3:15" x14ac:dyDescent="0.3">
      <c r="O46" t="s">
        <v>842</v>
      </c>
    </row>
    <row r="47" spans="3:15" x14ac:dyDescent="0.3">
      <c r="O47" t="s">
        <v>843</v>
      </c>
    </row>
    <row r="48" spans="3:15" x14ac:dyDescent="0.3">
      <c r="O48" t="s">
        <v>844</v>
      </c>
    </row>
    <row r="49" spans="15:15" x14ac:dyDescent="0.3">
      <c r="O49" t="s">
        <v>845</v>
      </c>
    </row>
    <row r="50" spans="15:15" x14ac:dyDescent="0.3">
      <c r="O50" t="s">
        <v>846</v>
      </c>
    </row>
    <row r="51" spans="15:15" x14ac:dyDescent="0.3">
      <c r="O51" t="s">
        <v>847</v>
      </c>
    </row>
    <row r="52" spans="15:15" x14ac:dyDescent="0.3">
      <c r="O52" t="s">
        <v>848</v>
      </c>
    </row>
    <row r="53" spans="15:15" x14ac:dyDescent="0.3">
      <c r="O53" t="s">
        <v>849</v>
      </c>
    </row>
    <row r="54" spans="15:15" x14ac:dyDescent="0.3">
      <c r="O54" t="s">
        <v>850</v>
      </c>
    </row>
    <row r="55" spans="15:15" x14ac:dyDescent="0.3">
      <c r="O55" t="s">
        <v>851</v>
      </c>
    </row>
    <row r="56" spans="15:15" x14ac:dyDescent="0.3">
      <c r="O56" t="s">
        <v>852</v>
      </c>
    </row>
    <row r="57" spans="15:15" x14ac:dyDescent="0.3">
      <c r="O57" t="s">
        <v>853</v>
      </c>
    </row>
    <row r="58" spans="15:15" x14ac:dyDescent="0.3">
      <c r="O58" t="s">
        <v>854</v>
      </c>
    </row>
    <row r="59" spans="15:15" x14ac:dyDescent="0.3">
      <c r="O59" t="s">
        <v>855</v>
      </c>
    </row>
    <row r="60" spans="15:15" x14ac:dyDescent="0.3">
      <c r="O60" t="s">
        <v>856</v>
      </c>
    </row>
    <row r="61" spans="15:15" x14ac:dyDescent="0.3">
      <c r="O61" t="s">
        <v>857</v>
      </c>
    </row>
    <row r="62" spans="15:15" x14ac:dyDescent="0.3">
      <c r="O62" t="s">
        <v>858</v>
      </c>
    </row>
    <row r="63" spans="15:15" x14ac:dyDescent="0.3">
      <c r="O63" t="s">
        <v>859</v>
      </c>
    </row>
    <row r="64" spans="15:15" x14ac:dyDescent="0.3">
      <c r="O64" t="s">
        <v>860</v>
      </c>
    </row>
    <row r="65" spans="15:15" x14ac:dyDescent="0.3">
      <c r="O65" t="s">
        <v>861</v>
      </c>
    </row>
    <row r="66" spans="15:15" x14ac:dyDescent="0.3">
      <c r="O66" t="s">
        <v>862</v>
      </c>
    </row>
    <row r="67" spans="15:15" x14ac:dyDescent="0.3">
      <c r="O67" t="s">
        <v>863</v>
      </c>
    </row>
    <row r="68" spans="15:15" x14ac:dyDescent="0.3">
      <c r="O68" t="s">
        <v>864</v>
      </c>
    </row>
    <row r="69" spans="15:15" x14ac:dyDescent="0.3">
      <c r="O69" t="s">
        <v>865</v>
      </c>
    </row>
    <row r="70" spans="15:15" x14ac:dyDescent="0.3">
      <c r="O70" t="s">
        <v>866</v>
      </c>
    </row>
    <row r="71" spans="15:15" x14ac:dyDescent="0.3">
      <c r="O71" t="s">
        <v>867</v>
      </c>
    </row>
    <row r="72" spans="15:15" x14ac:dyDescent="0.3">
      <c r="O72" t="s">
        <v>868</v>
      </c>
    </row>
    <row r="73" spans="15:15" x14ac:dyDescent="0.3">
      <c r="O73" t="s">
        <v>869</v>
      </c>
    </row>
    <row r="74" spans="15:15" x14ac:dyDescent="0.3">
      <c r="O74" t="s">
        <v>870</v>
      </c>
    </row>
    <row r="75" spans="15:15" x14ac:dyDescent="0.3">
      <c r="O75" t="s">
        <v>871</v>
      </c>
    </row>
    <row r="76" spans="15:15" x14ac:dyDescent="0.3">
      <c r="O76" t="s">
        <v>872</v>
      </c>
    </row>
    <row r="77" spans="15:15" x14ac:dyDescent="0.3">
      <c r="O77" t="s">
        <v>873</v>
      </c>
    </row>
    <row r="78" spans="15:15" x14ac:dyDescent="0.3">
      <c r="O78" t="s">
        <v>874</v>
      </c>
    </row>
    <row r="79" spans="15:15" x14ac:dyDescent="0.3">
      <c r="O79" t="s">
        <v>875</v>
      </c>
    </row>
    <row r="80" spans="15:15" x14ac:dyDescent="0.3">
      <c r="O80" t="s">
        <v>876</v>
      </c>
    </row>
    <row r="81" spans="15:15" x14ac:dyDescent="0.3">
      <c r="O81" t="s">
        <v>877</v>
      </c>
    </row>
    <row r="82" spans="15:15" x14ac:dyDescent="0.3">
      <c r="O82" t="s">
        <v>878</v>
      </c>
    </row>
    <row r="83" spans="15:15" x14ac:dyDescent="0.3">
      <c r="O83" t="s">
        <v>879</v>
      </c>
    </row>
    <row r="84" spans="15:15" x14ac:dyDescent="0.3">
      <c r="O84" t="s">
        <v>880</v>
      </c>
    </row>
    <row r="85" spans="15:15" x14ac:dyDescent="0.3">
      <c r="O85" t="s">
        <v>881</v>
      </c>
    </row>
    <row r="86" spans="15:15" x14ac:dyDescent="0.3">
      <c r="O86" t="s">
        <v>882</v>
      </c>
    </row>
    <row r="87" spans="15:15" x14ac:dyDescent="0.3">
      <c r="O87" t="s">
        <v>883</v>
      </c>
    </row>
    <row r="88" spans="15:15" x14ac:dyDescent="0.3">
      <c r="O88" t="s">
        <v>884</v>
      </c>
    </row>
    <row r="89" spans="15:15" x14ac:dyDescent="0.3">
      <c r="O89" t="s">
        <v>885</v>
      </c>
    </row>
    <row r="90" spans="15:15" x14ac:dyDescent="0.3">
      <c r="O90" t="s">
        <v>886</v>
      </c>
    </row>
    <row r="91" spans="15:15" x14ac:dyDescent="0.3">
      <c r="O91" t="s">
        <v>887</v>
      </c>
    </row>
    <row r="92" spans="15:15" x14ac:dyDescent="0.3">
      <c r="O92" t="s">
        <v>888</v>
      </c>
    </row>
    <row r="93" spans="15:15" x14ac:dyDescent="0.3">
      <c r="O93" t="s">
        <v>889</v>
      </c>
    </row>
    <row r="94" spans="15:15" x14ac:dyDescent="0.3">
      <c r="O94" t="s">
        <v>890</v>
      </c>
    </row>
    <row r="95" spans="15:15" x14ac:dyDescent="0.3">
      <c r="O95" t="s">
        <v>891</v>
      </c>
    </row>
    <row r="96" spans="15:15" x14ac:dyDescent="0.3">
      <c r="O96" t="s">
        <v>892</v>
      </c>
    </row>
    <row r="97" spans="15:15" x14ac:dyDescent="0.3">
      <c r="O97" t="s">
        <v>893</v>
      </c>
    </row>
    <row r="98" spans="15:15" x14ac:dyDescent="0.3">
      <c r="O98" t="s">
        <v>894</v>
      </c>
    </row>
    <row r="99" spans="15:15" x14ac:dyDescent="0.3">
      <c r="O99" t="s">
        <v>895</v>
      </c>
    </row>
    <row r="100" spans="15:15" x14ac:dyDescent="0.3">
      <c r="O100" t="s">
        <v>896</v>
      </c>
    </row>
    <row r="101" spans="15:15" x14ac:dyDescent="0.3">
      <c r="O101" t="s">
        <v>897</v>
      </c>
    </row>
    <row r="102" spans="15:15" x14ac:dyDescent="0.3">
      <c r="O102" t="s">
        <v>898</v>
      </c>
    </row>
    <row r="103" spans="15:15" x14ac:dyDescent="0.3">
      <c r="O103" t="s">
        <v>899</v>
      </c>
    </row>
    <row r="104" spans="15:15" x14ac:dyDescent="0.3">
      <c r="O104" t="s">
        <v>900</v>
      </c>
    </row>
    <row r="105" spans="15:15" x14ac:dyDescent="0.3">
      <c r="O105" t="s">
        <v>901</v>
      </c>
    </row>
    <row r="106" spans="15:15" x14ac:dyDescent="0.3">
      <c r="O106" t="s">
        <v>902</v>
      </c>
    </row>
    <row r="107" spans="15:15" x14ac:dyDescent="0.3">
      <c r="O107" t="s">
        <v>903</v>
      </c>
    </row>
    <row r="108" spans="15:15" x14ac:dyDescent="0.3">
      <c r="O108" t="s">
        <v>904</v>
      </c>
    </row>
    <row r="109" spans="15:15" x14ac:dyDescent="0.3">
      <c r="O109" t="s">
        <v>905</v>
      </c>
    </row>
    <row r="110" spans="15:15" x14ac:dyDescent="0.3">
      <c r="O110" t="s">
        <v>906</v>
      </c>
    </row>
    <row r="111" spans="15:15" x14ac:dyDescent="0.3">
      <c r="O111" t="s">
        <v>907</v>
      </c>
    </row>
    <row r="112" spans="15:15" x14ac:dyDescent="0.3">
      <c r="O112" t="s">
        <v>908</v>
      </c>
    </row>
    <row r="113" spans="15:15" x14ac:dyDescent="0.3">
      <c r="O113" t="s">
        <v>909</v>
      </c>
    </row>
    <row r="114" spans="15:15" x14ac:dyDescent="0.3">
      <c r="O114" t="s">
        <v>910</v>
      </c>
    </row>
    <row r="115" spans="15:15" x14ac:dyDescent="0.3">
      <c r="O115" t="s">
        <v>911</v>
      </c>
    </row>
    <row r="116" spans="15:15" x14ac:dyDescent="0.3">
      <c r="O116" t="s">
        <v>912</v>
      </c>
    </row>
    <row r="117" spans="15:15" x14ac:dyDescent="0.3">
      <c r="O117" t="s">
        <v>913</v>
      </c>
    </row>
    <row r="118" spans="15:15" x14ac:dyDescent="0.3">
      <c r="O118" t="s">
        <v>914</v>
      </c>
    </row>
    <row r="119" spans="15:15" x14ac:dyDescent="0.3">
      <c r="O119" t="s">
        <v>915</v>
      </c>
    </row>
    <row r="120" spans="15:15" x14ac:dyDescent="0.3">
      <c r="O120" t="s">
        <v>916</v>
      </c>
    </row>
    <row r="121" spans="15:15" x14ac:dyDescent="0.3">
      <c r="O121" t="s">
        <v>917</v>
      </c>
    </row>
    <row r="122" spans="15:15" x14ac:dyDescent="0.3">
      <c r="O122" t="s">
        <v>918</v>
      </c>
    </row>
    <row r="123" spans="15:15" x14ac:dyDescent="0.3">
      <c r="O123" t="s">
        <v>919</v>
      </c>
    </row>
    <row r="124" spans="15:15" x14ac:dyDescent="0.3">
      <c r="O124" t="s">
        <v>920</v>
      </c>
    </row>
    <row r="125" spans="15:15" x14ac:dyDescent="0.3">
      <c r="O125" t="s">
        <v>921</v>
      </c>
    </row>
    <row r="126" spans="15:15" x14ac:dyDescent="0.3">
      <c r="O126" t="s">
        <v>922</v>
      </c>
    </row>
    <row r="127" spans="15:15" x14ac:dyDescent="0.3">
      <c r="O127" t="s">
        <v>923</v>
      </c>
    </row>
    <row r="128" spans="15:15" x14ac:dyDescent="0.3">
      <c r="O128" t="s">
        <v>924</v>
      </c>
    </row>
    <row r="129" spans="15:15" x14ac:dyDescent="0.3">
      <c r="O129" t="s">
        <v>925</v>
      </c>
    </row>
    <row r="130" spans="15:15" x14ac:dyDescent="0.3">
      <c r="O130" t="s">
        <v>926</v>
      </c>
    </row>
    <row r="131" spans="15:15" x14ac:dyDescent="0.3">
      <c r="O131" t="s">
        <v>927</v>
      </c>
    </row>
    <row r="132" spans="15:15" x14ac:dyDescent="0.3">
      <c r="O132" t="s">
        <v>928</v>
      </c>
    </row>
    <row r="133" spans="15:15" x14ac:dyDescent="0.3">
      <c r="O133" t="s">
        <v>929</v>
      </c>
    </row>
    <row r="134" spans="15:15" x14ac:dyDescent="0.3">
      <c r="O134" t="s">
        <v>930</v>
      </c>
    </row>
    <row r="135" spans="15:15" x14ac:dyDescent="0.3">
      <c r="O135" t="s">
        <v>931</v>
      </c>
    </row>
    <row r="136" spans="15:15" x14ac:dyDescent="0.3">
      <c r="O136" t="s">
        <v>932</v>
      </c>
    </row>
    <row r="137" spans="15:15" x14ac:dyDescent="0.3">
      <c r="O137" t="s">
        <v>933</v>
      </c>
    </row>
    <row r="138" spans="15:15" x14ac:dyDescent="0.3">
      <c r="O138" t="s">
        <v>934</v>
      </c>
    </row>
    <row r="139" spans="15:15" x14ac:dyDescent="0.3">
      <c r="O139" t="s">
        <v>935</v>
      </c>
    </row>
    <row r="140" spans="15:15" x14ac:dyDescent="0.3">
      <c r="O140" t="s">
        <v>936</v>
      </c>
    </row>
    <row r="141" spans="15:15" x14ac:dyDescent="0.3">
      <c r="O141" t="s">
        <v>937</v>
      </c>
    </row>
    <row r="142" spans="15:15" x14ac:dyDescent="0.3">
      <c r="O142" t="s">
        <v>938</v>
      </c>
    </row>
    <row r="143" spans="15:15" x14ac:dyDescent="0.3">
      <c r="O143" t="s">
        <v>939</v>
      </c>
    </row>
    <row r="144" spans="15:15" x14ac:dyDescent="0.3">
      <c r="O144" t="s">
        <v>940</v>
      </c>
    </row>
    <row r="145" spans="15:15" x14ac:dyDescent="0.3">
      <c r="O145" t="s">
        <v>941</v>
      </c>
    </row>
    <row r="146" spans="15:15" x14ac:dyDescent="0.3">
      <c r="O146" t="s">
        <v>942</v>
      </c>
    </row>
    <row r="147" spans="15:15" x14ac:dyDescent="0.3">
      <c r="O147" t="s">
        <v>943</v>
      </c>
    </row>
    <row r="148" spans="15:15" x14ac:dyDescent="0.3">
      <c r="O148" t="s">
        <v>944</v>
      </c>
    </row>
    <row r="149" spans="15:15" x14ac:dyDescent="0.3">
      <c r="O149" t="s">
        <v>945</v>
      </c>
    </row>
    <row r="150" spans="15:15" x14ac:dyDescent="0.3">
      <c r="O150" t="s">
        <v>946</v>
      </c>
    </row>
    <row r="151" spans="15:15" x14ac:dyDescent="0.3">
      <c r="O151" t="s">
        <v>947</v>
      </c>
    </row>
    <row r="152" spans="15:15" x14ac:dyDescent="0.3">
      <c r="O152" t="s">
        <v>948</v>
      </c>
    </row>
    <row r="153" spans="15:15" x14ac:dyDescent="0.3">
      <c r="O153" t="s">
        <v>949</v>
      </c>
    </row>
    <row r="154" spans="15:15" x14ac:dyDescent="0.3">
      <c r="O154" t="s">
        <v>950</v>
      </c>
    </row>
    <row r="155" spans="15:15" x14ac:dyDescent="0.3">
      <c r="O155" t="s">
        <v>951</v>
      </c>
    </row>
    <row r="156" spans="15:15" x14ac:dyDescent="0.3">
      <c r="O156" t="s">
        <v>952</v>
      </c>
    </row>
    <row r="157" spans="15:15" x14ac:dyDescent="0.3">
      <c r="O157" t="s">
        <v>953</v>
      </c>
    </row>
    <row r="158" spans="15:15" x14ac:dyDescent="0.3">
      <c r="O158" t="s">
        <v>954</v>
      </c>
    </row>
    <row r="159" spans="15:15" x14ac:dyDescent="0.3">
      <c r="O159" t="s">
        <v>955</v>
      </c>
    </row>
    <row r="160" spans="15:15" x14ac:dyDescent="0.3">
      <c r="O160" t="s">
        <v>956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F571-502D-4B76-A8C6-B51ABFC087F8}">
  <dimension ref="C1:O160"/>
  <sheetViews>
    <sheetView topLeftCell="A4" workbookViewId="0">
      <selection activeCell="C30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5" x14ac:dyDescent="0.3">
      <c r="C12" t="str">
        <f t="shared" si="0"/>
        <v>"Her_A36",</v>
      </c>
      <c r="J12" t="str">
        <f t="shared" si="1"/>
        <v>"Her_A36",</v>
      </c>
      <c r="L12" t="s">
        <v>817</v>
      </c>
      <c r="M12" t="str">
        <f>+"(temp."&amp;J12</f>
        <v>(temp."Her_A36",</v>
      </c>
    </row>
    <row r="13" spans="3:15" x14ac:dyDescent="0.3">
      <c r="C13" t="str">
        <f t="shared" si="0"/>
        <v>"Her_B36",</v>
      </c>
      <c r="J13" t="str">
        <f t="shared" si="1"/>
        <v>"Her_B36",</v>
      </c>
      <c r="L13" t="s">
        <v>818</v>
      </c>
      <c r="M13" t="str">
        <f t="shared" ref="M13:M25" si="2">+"temp."&amp;J13</f>
        <v>temp."Her_B36",</v>
      </c>
    </row>
    <row r="14" spans="3:15" x14ac:dyDescent="0.3">
      <c r="C14" t="str">
        <f t="shared" si="0"/>
        <v>"Her_A37",</v>
      </c>
      <c r="J14" t="str">
        <f t="shared" si="1"/>
        <v>"Her_A37",</v>
      </c>
      <c r="L14" t="s">
        <v>819</v>
      </c>
      <c r="M14" t="str">
        <f t="shared" si="2"/>
        <v>temp."Her_A37",</v>
      </c>
    </row>
    <row r="15" spans="3:15" x14ac:dyDescent="0.3">
      <c r="C15" t="str">
        <f t="shared" si="0"/>
        <v>"Her_B37",</v>
      </c>
      <c r="J15" t="str">
        <f t="shared" si="1"/>
        <v>"Her_B37",</v>
      </c>
      <c r="L15" t="s">
        <v>820</v>
      </c>
      <c r="M15" t="str">
        <f t="shared" si="2"/>
        <v>temp."Her_B37",</v>
      </c>
    </row>
    <row r="16" spans="3:15" x14ac:dyDescent="0.3">
      <c r="C16" t="str">
        <f t="shared" si="0"/>
        <v>"Her_A38",</v>
      </c>
      <c r="J16" t="str">
        <f t="shared" si="1"/>
        <v>"Her_A38",</v>
      </c>
      <c r="L16" t="s">
        <v>821</v>
      </c>
      <c r="M16" t="str">
        <f t="shared" si="2"/>
        <v>temp."Her_A38",</v>
      </c>
    </row>
    <row r="17" spans="3:15" x14ac:dyDescent="0.3">
      <c r="C17" t="str">
        <f t="shared" si="0"/>
        <v>"Her_B38",</v>
      </c>
      <c r="J17" t="str">
        <f t="shared" si="1"/>
        <v>"Her_B38",</v>
      </c>
      <c r="L17" t="s">
        <v>822</v>
      </c>
      <c r="M17" t="str">
        <f t="shared" si="2"/>
        <v>temp."Her_B38",</v>
      </c>
    </row>
    <row r="18" spans="3:15" x14ac:dyDescent="0.3">
      <c r="C18" t="str">
        <f t="shared" si="0"/>
        <v>"Her_A39",</v>
      </c>
      <c r="J18" t="str">
        <f t="shared" si="1"/>
        <v>"Her_A39",</v>
      </c>
      <c r="L18" t="s">
        <v>823</v>
      </c>
      <c r="M18" t="str">
        <f t="shared" si="2"/>
        <v>temp."Her_A39",</v>
      </c>
    </row>
    <row r="19" spans="3:15" x14ac:dyDescent="0.3">
      <c r="C19" t="str">
        <f t="shared" si="0"/>
        <v>"Her_B39",</v>
      </c>
      <c r="J19" t="str">
        <f t="shared" si="1"/>
        <v>"Her_B39",</v>
      </c>
      <c r="L19" t="s">
        <v>824</v>
      </c>
      <c r="M19" t="str">
        <f t="shared" si="2"/>
        <v>temp."Her_B39",</v>
      </c>
    </row>
    <row r="20" spans="3:15" x14ac:dyDescent="0.3">
      <c r="C20" t="str">
        <f t="shared" si="0"/>
        <v>"Her_A40",</v>
      </c>
      <c r="J20" t="str">
        <f t="shared" si="1"/>
        <v>"Her_A40",</v>
      </c>
      <c r="L20" t="s">
        <v>825</v>
      </c>
      <c r="M20" t="str">
        <f t="shared" si="2"/>
        <v>temp."Her_A40",</v>
      </c>
    </row>
    <row r="21" spans="3:15" x14ac:dyDescent="0.3">
      <c r="C21" t="str">
        <f t="shared" si="0"/>
        <v>"Her_B40",</v>
      </c>
      <c r="J21" t="str">
        <f t="shared" si="1"/>
        <v>"Her_B40",</v>
      </c>
      <c r="L21" t="s">
        <v>826</v>
      </c>
      <c r="M21" t="str">
        <f t="shared" si="2"/>
        <v>temp."Her_B40",</v>
      </c>
      <c r="O21" t="s">
        <v>817</v>
      </c>
    </row>
    <row r="22" spans="3:15" x14ac:dyDescent="0.3">
      <c r="C22" t="str">
        <f t="shared" si="0"/>
        <v>"Her_A41",</v>
      </c>
      <c r="J22" t="str">
        <f t="shared" si="1"/>
        <v>"Her_A41",</v>
      </c>
      <c r="L22" t="s">
        <v>827</v>
      </c>
      <c r="M22" t="str">
        <f t="shared" si="2"/>
        <v>temp."Her_A41",</v>
      </c>
      <c r="O22" t="s">
        <v>818</v>
      </c>
    </row>
    <row r="23" spans="3:15" x14ac:dyDescent="0.3">
      <c r="C23" t="str">
        <f t="shared" si="0"/>
        <v>"Her_B41",</v>
      </c>
      <c r="J23" t="str">
        <f t="shared" si="1"/>
        <v>"Her_B41",</v>
      </c>
      <c r="L23" t="s">
        <v>828</v>
      </c>
      <c r="M23" t="str">
        <f t="shared" si="2"/>
        <v>temp."Her_B41",</v>
      </c>
      <c r="O23" t="s">
        <v>819</v>
      </c>
    </row>
    <row r="24" spans="3:15" x14ac:dyDescent="0.3">
      <c r="C24" t="str">
        <f t="shared" si="0"/>
        <v>"Her_A42",</v>
      </c>
      <c r="J24" t="str">
        <f t="shared" si="1"/>
        <v>"Her_A42",</v>
      </c>
      <c r="L24" t="s">
        <v>829</v>
      </c>
      <c r="M24" t="str">
        <f t="shared" si="2"/>
        <v>temp."Her_A42",</v>
      </c>
      <c r="O24" t="s">
        <v>820</v>
      </c>
    </row>
    <row r="25" spans="3:15" x14ac:dyDescent="0.3">
      <c r="C25" t="str">
        <f t="shared" si="0"/>
        <v>"Her_B42"</v>
      </c>
      <c r="J25" t="str">
        <f>+""""&amp;L25&amp;""""</f>
        <v>"Her_B42"</v>
      </c>
      <c r="L25" t="s">
        <v>830</v>
      </c>
      <c r="M25" t="str">
        <f>+"temp."&amp;J25&amp;")"</f>
        <v>temp."Her_B42")</v>
      </c>
      <c r="O25" t="s">
        <v>821</v>
      </c>
    </row>
    <row r="26" spans="3:15" x14ac:dyDescent="0.3">
      <c r="C26" t="str">
        <f>+"FROM "&amp;J26</f>
        <v>FROM "Herbácea 1"</v>
      </c>
      <c r="J26" t="str">
        <f>+""""&amp;L26&amp;""""</f>
        <v>"Herbácea 1"</v>
      </c>
      <c r="L26" t="s">
        <v>746</v>
      </c>
      <c r="O26" t="s">
        <v>822</v>
      </c>
    </row>
    <row r="27" spans="3:15" x14ac:dyDescent="0.3">
      <c r="C27" t="s">
        <v>1</v>
      </c>
      <c r="O27" t="s">
        <v>823</v>
      </c>
    </row>
    <row r="28" spans="3:15" x14ac:dyDescent="0.3">
      <c r="C28" t="s">
        <v>2</v>
      </c>
      <c r="O28" t="s">
        <v>824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(temp."Her_A36",temp."Her_B36",temp."Her_A37",temp."Her_B37",temp."Her_A38",temp."Her_B38",temp."Her_A39",temp."Her_B39",temp."Her_A40",temp."Her_B40",temp."Her_A41",temp."Her_B41",temp."Her_A42",temp."Her_B42")</v>
      </c>
      <c r="O29" t="s">
        <v>825</v>
      </c>
    </row>
    <row r="30" spans="3:15" x14ac:dyDescent="0.3">
      <c r="C30" t="s">
        <v>4</v>
      </c>
      <c r="O30" t="s">
        <v>826</v>
      </c>
    </row>
    <row r="31" spans="3:15" x14ac:dyDescent="0.3">
      <c r="O31" t="s">
        <v>827</v>
      </c>
    </row>
    <row r="32" spans="3:15" x14ac:dyDescent="0.3">
      <c r="O32" t="s">
        <v>828</v>
      </c>
    </row>
    <row r="33" spans="3:15" x14ac:dyDescent="0.3">
      <c r="O33" t="s">
        <v>829</v>
      </c>
    </row>
    <row r="34" spans="3:15" x14ac:dyDescent="0.3">
      <c r="O34" t="s">
        <v>830</v>
      </c>
    </row>
    <row r="35" spans="3:15" x14ac:dyDescent="0.3">
      <c r="C35" s="1" t="s">
        <v>37</v>
      </c>
      <c r="O35" t="s">
        <v>831</v>
      </c>
    </row>
    <row r="36" spans="3:15" x14ac:dyDescent="0.3">
      <c r="C36" t="s">
        <v>3</v>
      </c>
      <c r="O36" t="s">
        <v>832</v>
      </c>
    </row>
    <row r="37" spans="3:15" x14ac:dyDescent="0.3">
      <c r="O37" t="s">
        <v>833</v>
      </c>
    </row>
    <row r="38" spans="3:15" x14ac:dyDescent="0.3">
      <c r="O38" t="s">
        <v>834</v>
      </c>
    </row>
    <row r="39" spans="3:15" x14ac:dyDescent="0.3">
      <c r="O39" t="s">
        <v>835</v>
      </c>
    </row>
    <row r="40" spans="3:15" x14ac:dyDescent="0.3">
      <c r="O40" t="s">
        <v>836</v>
      </c>
    </row>
    <row r="41" spans="3:15" x14ac:dyDescent="0.3">
      <c r="O41" t="s">
        <v>837</v>
      </c>
    </row>
    <row r="42" spans="3:15" x14ac:dyDescent="0.3">
      <c r="O42" t="s">
        <v>838</v>
      </c>
    </row>
    <row r="43" spans="3:15" x14ac:dyDescent="0.3">
      <c r="O43" t="s">
        <v>839</v>
      </c>
    </row>
    <row r="44" spans="3:15" x14ac:dyDescent="0.3">
      <c r="O44" t="s">
        <v>840</v>
      </c>
    </row>
    <row r="45" spans="3:15" x14ac:dyDescent="0.3">
      <c r="O45" t="s">
        <v>841</v>
      </c>
    </row>
    <row r="46" spans="3:15" x14ac:dyDescent="0.3">
      <c r="O46" t="s">
        <v>842</v>
      </c>
    </row>
    <row r="47" spans="3:15" x14ac:dyDescent="0.3">
      <c r="O47" t="s">
        <v>843</v>
      </c>
    </row>
    <row r="48" spans="3:15" x14ac:dyDescent="0.3">
      <c r="O48" t="s">
        <v>844</v>
      </c>
    </row>
    <row r="49" spans="15:15" x14ac:dyDescent="0.3">
      <c r="O49" t="s">
        <v>845</v>
      </c>
    </row>
    <row r="50" spans="15:15" x14ac:dyDescent="0.3">
      <c r="O50" t="s">
        <v>846</v>
      </c>
    </row>
    <row r="51" spans="15:15" x14ac:dyDescent="0.3">
      <c r="O51" t="s">
        <v>847</v>
      </c>
    </row>
    <row r="52" spans="15:15" x14ac:dyDescent="0.3">
      <c r="O52" t="s">
        <v>848</v>
      </c>
    </row>
    <row r="53" spans="15:15" x14ac:dyDescent="0.3">
      <c r="O53" t="s">
        <v>849</v>
      </c>
    </row>
    <row r="54" spans="15:15" x14ac:dyDescent="0.3">
      <c r="O54" t="s">
        <v>850</v>
      </c>
    </row>
    <row r="55" spans="15:15" x14ac:dyDescent="0.3">
      <c r="O55" t="s">
        <v>851</v>
      </c>
    </row>
    <row r="56" spans="15:15" x14ac:dyDescent="0.3">
      <c r="O56" t="s">
        <v>852</v>
      </c>
    </row>
    <row r="57" spans="15:15" x14ac:dyDescent="0.3">
      <c r="O57" t="s">
        <v>853</v>
      </c>
    </row>
    <row r="58" spans="15:15" x14ac:dyDescent="0.3">
      <c r="O58" t="s">
        <v>854</v>
      </c>
    </row>
    <row r="59" spans="15:15" x14ac:dyDescent="0.3">
      <c r="O59" t="s">
        <v>855</v>
      </c>
    </row>
    <row r="60" spans="15:15" x14ac:dyDescent="0.3">
      <c r="O60" t="s">
        <v>856</v>
      </c>
    </row>
    <row r="61" spans="15:15" x14ac:dyDescent="0.3">
      <c r="O61" t="s">
        <v>857</v>
      </c>
    </row>
    <row r="62" spans="15:15" x14ac:dyDescent="0.3">
      <c r="O62" t="s">
        <v>858</v>
      </c>
    </row>
    <row r="63" spans="15:15" x14ac:dyDescent="0.3">
      <c r="O63" t="s">
        <v>859</v>
      </c>
    </row>
    <row r="64" spans="15:15" x14ac:dyDescent="0.3">
      <c r="O64" t="s">
        <v>860</v>
      </c>
    </row>
    <row r="65" spans="15:15" x14ac:dyDescent="0.3">
      <c r="O65" t="s">
        <v>861</v>
      </c>
    </row>
    <row r="66" spans="15:15" x14ac:dyDescent="0.3">
      <c r="O66" t="s">
        <v>862</v>
      </c>
    </row>
    <row r="67" spans="15:15" x14ac:dyDescent="0.3">
      <c r="O67" t="s">
        <v>863</v>
      </c>
    </row>
    <row r="68" spans="15:15" x14ac:dyDescent="0.3">
      <c r="O68" t="s">
        <v>864</v>
      </c>
    </row>
    <row r="69" spans="15:15" x14ac:dyDescent="0.3">
      <c r="O69" t="s">
        <v>865</v>
      </c>
    </row>
    <row r="70" spans="15:15" x14ac:dyDescent="0.3">
      <c r="O70" t="s">
        <v>866</v>
      </c>
    </row>
    <row r="71" spans="15:15" x14ac:dyDescent="0.3">
      <c r="O71" t="s">
        <v>867</v>
      </c>
    </row>
    <row r="72" spans="15:15" x14ac:dyDescent="0.3">
      <c r="O72" t="s">
        <v>868</v>
      </c>
    </row>
    <row r="73" spans="15:15" x14ac:dyDescent="0.3">
      <c r="O73" t="s">
        <v>869</v>
      </c>
    </row>
    <row r="74" spans="15:15" x14ac:dyDescent="0.3">
      <c r="O74" t="s">
        <v>870</v>
      </c>
    </row>
    <row r="75" spans="15:15" x14ac:dyDescent="0.3">
      <c r="O75" t="s">
        <v>871</v>
      </c>
    </row>
    <row r="76" spans="15:15" x14ac:dyDescent="0.3">
      <c r="O76" t="s">
        <v>872</v>
      </c>
    </row>
    <row r="77" spans="15:15" x14ac:dyDescent="0.3">
      <c r="O77" t="s">
        <v>873</v>
      </c>
    </row>
    <row r="78" spans="15:15" x14ac:dyDescent="0.3">
      <c r="O78" t="s">
        <v>874</v>
      </c>
    </row>
    <row r="79" spans="15:15" x14ac:dyDescent="0.3">
      <c r="O79" t="s">
        <v>875</v>
      </c>
    </row>
    <row r="80" spans="15:15" x14ac:dyDescent="0.3">
      <c r="O80" t="s">
        <v>876</v>
      </c>
    </row>
    <row r="81" spans="15:15" x14ac:dyDescent="0.3">
      <c r="O81" t="s">
        <v>877</v>
      </c>
    </row>
    <row r="82" spans="15:15" x14ac:dyDescent="0.3">
      <c r="O82" t="s">
        <v>878</v>
      </c>
    </row>
    <row r="83" spans="15:15" x14ac:dyDescent="0.3">
      <c r="O83" t="s">
        <v>879</v>
      </c>
    </row>
    <row r="84" spans="15:15" x14ac:dyDescent="0.3">
      <c r="O84" t="s">
        <v>880</v>
      </c>
    </row>
    <row r="85" spans="15:15" x14ac:dyDescent="0.3">
      <c r="O85" t="s">
        <v>881</v>
      </c>
    </row>
    <row r="86" spans="15:15" x14ac:dyDescent="0.3">
      <c r="O86" t="s">
        <v>882</v>
      </c>
    </row>
    <row r="87" spans="15:15" x14ac:dyDescent="0.3">
      <c r="O87" t="s">
        <v>883</v>
      </c>
    </row>
    <row r="88" spans="15:15" x14ac:dyDescent="0.3">
      <c r="O88" t="s">
        <v>884</v>
      </c>
    </row>
    <row r="89" spans="15:15" x14ac:dyDescent="0.3">
      <c r="O89" t="s">
        <v>885</v>
      </c>
    </row>
    <row r="90" spans="15:15" x14ac:dyDescent="0.3">
      <c r="O90" t="s">
        <v>886</v>
      </c>
    </row>
    <row r="91" spans="15:15" x14ac:dyDescent="0.3">
      <c r="O91" t="s">
        <v>887</v>
      </c>
    </row>
    <row r="92" spans="15:15" x14ac:dyDescent="0.3">
      <c r="O92" t="s">
        <v>888</v>
      </c>
    </row>
    <row r="93" spans="15:15" x14ac:dyDescent="0.3">
      <c r="O93" t="s">
        <v>889</v>
      </c>
    </row>
    <row r="94" spans="15:15" x14ac:dyDescent="0.3">
      <c r="O94" t="s">
        <v>890</v>
      </c>
    </row>
    <row r="95" spans="15:15" x14ac:dyDescent="0.3">
      <c r="O95" t="s">
        <v>891</v>
      </c>
    </row>
    <row r="96" spans="15:15" x14ac:dyDescent="0.3">
      <c r="O96" t="s">
        <v>892</v>
      </c>
    </row>
    <row r="97" spans="15:15" x14ac:dyDescent="0.3">
      <c r="O97" t="s">
        <v>893</v>
      </c>
    </row>
    <row r="98" spans="15:15" x14ac:dyDescent="0.3">
      <c r="O98" t="s">
        <v>894</v>
      </c>
    </row>
    <row r="99" spans="15:15" x14ac:dyDescent="0.3">
      <c r="O99" t="s">
        <v>895</v>
      </c>
    </row>
    <row r="100" spans="15:15" x14ac:dyDescent="0.3">
      <c r="O100" t="s">
        <v>896</v>
      </c>
    </row>
    <row r="101" spans="15:15" x14ac:dyDescent="0.3">
      <c r="O101" t="s">
        <v>897</v>
      </c>
    </row>
    <row r="102" spans="15:15" x14ac:dyDescent="0.3">
      <c r="O102" t="s">
        <v>898</v>
      </c>
    </row>
    <row r="103" spans="15:15" x14ac:dyDescent="0.3">
      <c r="O103" t="s">
        <v>899</v>
      </c>
    </row>
    <row r="104" spans="15:15" x14ac:dyDescent="0.3">
      <c r="O104" t="s">
        <v>900</v>
      </c>
    </row>
    <row r="105" spans="15:15" x14ac:dyDescent="0.3">
      <c r="O105" t="s">
        <v>901</v>
      </c>
    </row>
    <row r="106" spans="15:15" x14ac:dyDescent="0.3">
      <c r="O106" t="s">
        <v>902</v>
      </c>
    </row>
    <row r="107" spans="15:15" x14ac:dyDescent="0.3">
      <c r="O107" t="s">
        <v>903</v>
      </c>
    </row>
    <row r="108" spans="15:15" x14ac:dyDescent="0.3">
      <c r="O108" t="s">
        <v>904</v>
      </c>
    </row>
    <row r="109" spans="15:15" x14ac:dyDescent="0.3">
      <c r="O109" t="s">
        <v>905</v>
      </c>
    </row>
    <row r="110" spans="15:15" x14ac:dyDescent="0.3">
      <c r="O110" t="s">
        <v>906</v>
      </c>
    </row>
    <row r="111" spans="15:15" x14ac:dyDescent="0.3">
      <c r="O111" t="s">
        <v>907</v>
      </c>
    </row>
    <row r="112" spans="15:15" x14ac:dyDescent="0.3">
      <c r="O112" t="s">
        <v>908</v>
      </c>
    </row>
    <row r="113" spans="15:15" x14ac:dyDescent="0.3">
      <c r="O113" t="s">
        <v>909</v>
      </c>
    </row>
    <row r="114" spans="15:15" x14ac:dyDescent="0.3">
      <c r="O114" t="s">
        <v>910</v>
      </c>
    </row>
    <row r="115" spans="15:15" x14ac:dyDescent="0.3">
      <c r="O115" t="s">
        <v>911</v>
      </c>
    </row>
    <row r="116" spans="15:15" x14ac:dyDescent="0.3">
      <c r="O116" t="s">
        <v>912</v>
      </c>
    </row>
    <row r="117" spans="15:15" x14ac:dyDescent="0.3">
      <c r="O117" t="s">
        <v>913</v>
      </c>
    </row>
    <row r="118" spans="15:15" x14ac:dyDescent="0.3">
      <c r="O118" t="s">
        <v>914</v>
      </c>
    </row>
    <row r="119" spans="15:15" x14ac:dyDescent="0.3">
      <c r="O119" t="s">
        <v>915</v>
      </c>
    </row>
    <row r="120" spans="15:15" x14ac:dyDescent="0.3">
      <c r="O120" t="s">
        <v>916</v>
      </c>
    </row>
    <row r="121" spans="15:15" x14ac:dyDescent="0.3">
      <c r="O121" t="s">
        <v>917</v>
      </c>
    </row>
    <row r="122" spans="15:15" x14ac:dyDescent="0.3">
      <c r="O122" t="s">
        <v>918</v>
      </c>
    </row>
    <row r="123" spans="15:15" x14ac:dyDescent="0.3">
      <c r="O123" t="s">
        <v>919</v>
      </c>
    </row>
    <row r="124" spans="15:15" x14ac:dyDescent="0.3">
      <c r="O124" t="s">
        <v>920</v>
      </c>
    </row>
    <row r="125" spans="15:15" x14ac:dyDescent="0.3">
      <c r="O125" t="s">
        <v>921</v>
      </c>
    </row>
    <row r="126" spans="15:15" x14ac:dyDescent="0.3">
      <c r="O126" t="s">
        <v>922</v>
      </c>
    </row>
    <row r="127" spans="15:15" x14ac:dyDescent="0.3">
      <c r="O127" t="s">
        <v>923</v>
      </c>
    </row>
    <row r="128" spans="15:15" x14ac:dyDescent="0.3">
      <c r="O128" t="s">
        <v>924</v>
      </c>
    </row>
    <row r="129" spans="15:15" x14ac:dyDescent="0.3">
      <c r="O129" t="s">
        <v>925</v>
      </c>
    </row>
    <row r="130" spans="15:15" x14ac:dyDescent="0.3">
      <c r="O130" t="s">
        <v>926</v>
      </c>
    </row>
    <row r="131" spans="15:15" x14ac:dyDescent="0.3">
      <c r="O131" t="s">
        <v>927</v>
      </c>
    </row>
    <row r="132" spans="15:15" x14ac:dyDescent="0.3">
      <c r="O132" t="s">
        <v>928</v>
      </c>
    </row>
    <row r="133" spans="15:15" x14ac:dyDescent="0.3">
      <c r="O133" t="s">
        <v>929</v>
      </c>
    </row>
    <row r="134" spans="15:15" x14ac:dyDescent="0.3">
      <c r="O134" t="s">
        <v>930</v>
      </c>
    </row>
    <row r="135" spans="15:15" x14ac:dyDescent="0.3">
      <c r="O135" t="s">
        <v>931</v>
      </c>
    </row>
    <row r="136" spans="15:15" x14ac:dyDescent="0.3">
      <c r="O136" t="s">
        <v>932</v>
      </c>
    </row>
    <row r="137" spans="15:15" x14ac:dyDescent="0.3">
      <c r="O137" t="s">
        <v>933</v>
      </c>
    </row>
    <row r="138" spans="15:15" x14ac:dyDescent="0.3">
      <c r="O138" t="s">
        <v>934</v>
      </c>
    </row>
    <row r="139" spans="15:15" x14ac:dyDescent="0.3">
      <c r="O139" t="s">
        <v>935</v>
      </c>
    </row>
    <row r="140" spans="15:15" x14ac:dyDescent="0.3">
      <c r="O140" t="s">
        <v>936</v>
      </c>
    </row>
    <row r="141" spans="15:15" x14ac:dyDescent="0.3">
      <c r="O141" t="s">
        <v>937</v>
      </c>
    </row>
    <row r="142" spans="15:15" x14ac:dyDescent="0.3">
      <c r="O142" t="s">
        <v>938</v>
      </c>
    </row>
    <row r="143" spans="15:15" x14ac:dyDescent="0.3">
      <c r="O143" t="s">
        <v>939</v>
      </c>
    </row>
    <row r="144" spans="15:15" x14ac:dyDescent="0.3">
      <c r="O144" t="s">
        <v>940</v>
      </c>
    </row>
    <row r="145" spans="15:15" x14ac:dyDescent="0.3">
      <c r="O145" t="s">
        <v>941</v>
      </c>
    </row>
    <row r="146" spans="15:15" x14ac:dyDescent="0.3">
      <c r="O146" t="s">
        <v>942</v>
      </c>
    </row>
    <row r="147" spans="15:15" x14ac:dyDescent="0.3">
      <c r="O147" t="s">
        <v>943</v>
      </c>
    </row>
    <row r="148" spans="15:15" x14ac:dyDescent="0.3">
      <c r="O148" t="s">
        <v>944</v>
      </c>
    </row>
    <row r="149" spans="15:15" x14ac:dyDescent="0.3">
      <c r="O149" t="s">
        <v>945</v>
      </c>
    </row>
    <row r="150" spans="15:15" x14ac:dyDescent="0.3">
      <c r="O150" t="s">
        <v>946</v>
      </c>
    </row>
    <row r="151" spans="15:15" x14ac:dyDescent="0.3">
      <c r="O151" t="s">
        <v>947</v>
      </c>
    </row>
    <row r="152" spans="15:15" x14ac:dyDescent="0.3">
      <c r="O152" t="s">
        <v>948</v>
      </c>
    </row>
    <row r="153" spans="15:15" x14ac:dyDescent="0.3">
      <c r="O153" t="s">
        <v>949</v>
      </c>
    </row>
    <row r="154" spans="15:15" x14ac:dyDescent="0.3">
      <c r="O154" t="s">
        <v>950</v>
      </c>
    </row>
    <row r="155" spans="15:15" x14ac:dyDescent="0.3">
      <c r="O155" t="s">
        <v>951</v>
      </c>
    </row>
    <row r="156" spans="15:15" x14ac:dyDescent="0.3">
      <c r="O156" t="s">
        <v>952</v>
      </c>
    </row>
    <row r="157" spans="15:15" x14ac:dyDescent="0.3">
      <c r="O157" t="s">
        <v>953</v>
      </c>
    </row>
    <row r="158" spans="15:15" x14ac:dyDescent="0.3">
      <c r="O158" t="s">
        <v>954</v>
      </c>
    </row>
    <row r="159" spans="15:15" x14ac:dyDescent="0.3">
      <c r="O159" t="s">
        <v>955</v>
      </c>
    </row>
    <row r="160" spans="15:15" x14ac:dyDescent="0.3">
      <c r="O160" t="s">
        <v>956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DB9D-C371-4C96-9A77-D816B7C43C85}">
  <dimension ref="C1:O132"/>
  <sheetViews>
    <sheetView topLeftCell="A4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O7" t="s">
        <v>831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  <c r="O8" t="s">
        <v>832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  <c r="O9" t="s">
        <v>833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O10" t="s">
        <v>834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  <c r="O11" t="s">
        <v>835</v>
      </c>
    </row>
    <row r="12" spans="3:15" x14ac:dyDescent="0.3">
      <c r="C12" t="str">
        <f t="shared" si="0"/>
        <v>"Her_A43",</v>
      </c>
      <c r="J12" t="str">
        <f t="shared" si="1"/>
        <v>"Her_A43",</v>
      </c>
      <c r="L12" t="s">
        <v>831</v>
      </c>
      <c r="M12" t="str">
        <f>+"(temp."&amp;J12</f>
        <v>(temp."Her_A43",</v>
      </c>
      <c r="O12" t="s">
        <v>836</v>
      </c>
    </row>
    <row r="13" spans="3:15" x14ac:dyDescent="0.3">
      <c r="C13" t="str">
        <f t="shared" si="0"/>
        <v>"Her_B43",</v>
      </c>
      <c r="J13" t="str">
        <f t="shared" si="1"/>
        <v>"Her_B43",</v>
      </c>
      <c r="L13" t="s">
        <v>832</v>
      </c>
      <c r="M13" t="str">
        <f t="shared" ref="M13:M25" si="2">+"temp."&amp;J13</f>
        <v>temp."Her_B43",</v>
      </c>
      <c r="O13" t="s">
        <v>837</v>
      </c>
    </row>
    <row r="14" spans="3:15" x14ac:dyDescent="0.3">
      <c r="C14" t="str">
        <f t="shared" si="0"/>
        <v>"Her_A44",</v>
      </c>
      <c r="J14" t="str">
        <f t="shared" si="1"/>
        <v>"Her_A44",</v>
      </c>
      <c r="L14" t="s">
        <v>833</v>
      </c>
      <c r="M14" t="str">
        <f t="shared" si="2"/>
        <v>temp."Her_A44",</v>
      </c>
      <c r="O14" t="s">
        <v>838</v>
      </c>
    </row>
    <row r="15" spans="3:15" x14ac:dyDescent="0.3">
      <c r="C15" t="str">
        <f t="shared" si="0"/>
        <v>"Her_B44",</v>
      </c>
      <c r="J15" t="str">
        <f t="shared" si="1"/>
        <v>"Her_B44",</v>
      </c>
      <c r="L15" t="s">
        <v>834</v>
      </c>
      <c r="M15" t="str">
        <f t="shared" si="2"/>
        <v>temp."Her_B44",</v>
      </c>
      <c r="O15" t="s">
        <v>839</v>
      </c>
    </row>
    <row r="16" spans="3:15" x14ac:dyDescent="0.3">
      <c r="C16" t="str">
        <f t="shared" si="0"/>
        <v>"Her_A45",</v>
      </c>
      <c r="J16" t="str">
        <f t="shared" si="1"/>
        <v>"Her_A45",</v>
      </c>
      <c r="L16" t="s">
        <v>835</v>
      </c>
      <c r="M16" t="str">
        <f t="shared" si="2"/>
        <v>temp."Her_A45",</v>
      </c>
      <c r="O16" t="s">
        <v>840</v>
      </c>
    </row>
    <row r="17" spans="3:15" x14ac:dyDescent="0.3">
      <c r="C17" t="str">
        <f t="shared" si="0"/>
        <v>"Her_B45",</v>
      </c>
      <c r="J17" t="str">
        <f t="shared" si="1"/>
        <v>"Her_B45",</v>
      </c>
      <c r="L17" t="s">
        <v>836</v>
      </c>
      <c r="M17" t="str">
        <f t="shared" si="2"/>
        <v>temp."Her_B45",</v>
      </c>
      <c r="O17" t="s">
        <v>841</v>
      </c>
    </row>
    <row r="18" spans="3:15" x14ac:dyDescent="0.3">
      <c r="C18" t="str">
        <f t="shared" si="0"/>
        <v>"Her_A46",</v>
      </c>
      <c r="J18" t="str">
        <f t="shared" si="1"/>
        <v>"Her_A46",</v>
      </c>
      <c r="L18" t="s">
        <v>837</v>
      </c>
      <c r="M18" t="str">
        <f t="shared" si="2"/>
        <v>temp."Her_A46",</v>
      </c>
      <c r="O18" t="s">
        <v>842</v>
      </c>
    </row>
    <row r="19" spans="3:15" x14ac:dyDescent="0.3">
      <c r="C19" t="str">
        <f t="shared" si="0"/>
        <v>"Her_B46",</v>
      </c>
      <c r="J19" t="str">
        <f t="shared" si="1"/>
        <v>"Her_B46",</v>
      </c>
      <c r="L19" t="s">
        <v>838</v>
      </c>
      <c r="M19" t="str">
        <f t="shared" si="2"/>
        <v>temp."Her_B46",</v>
      </c>
      <c r="O19" t="s">
        <v>843</v>
      </c>
    </row>
    <row r="20" spans="3:15" x14ac:dyDescent="0.3">
      <c r="C20" t="str">
        <f t="shared" si="0"/>
        <v>"Her_A47",</v>
      </c>
      <c r="J20" t="str">
        <f t="shared" si="1"/>
        <v>"Her_A47",</v>
      </c>
      <c r="L20" t="s">
        <v>839</v>
      </c>
      <c r="M20" t="str">
        <f t="shared" si="2"/>
        <v>temp."Her_A47",</v>
      </c>
      <c r="O20" t="s">
        <v>844</v>
      </c>
    </row>
    <row r="21" spans="3:15" x14ac:dyDescent="0.3">
      <c r="C21" t="str">
        <f t="shared" si="0"/>
        <v>"Her_B47",</v>
      </c>
      <c r="J21" t="str">
        <f t="shared" si="1"/>
        <v>"Her_B47",</v>
      </c>
      <c r="L21" t="s">
        <v>840</v>
      </c>
      <c r="M21" t="str">
        <f t="shared" si="2"/>
        <v>temp."Her_B47",</v>
      </c>
      <c r="O21" t="s">
        <v>845</v>
      </c>
    </row>
    <row r="22" spans="3:15" x14ac:dyDescent="0.3">
      <c r="C22" t="str">
        <f t="shared" si="0"/>
        <v>"Her_A48",</v>
      </c>
      <c r="J22" t="str">
        <f t="shared" si="1"/>
        <v>"Her_A48",</v>
      </c>
      <c r="L22" t="s">
        <v>841</v>
      </c>
      <c r="M22" t="str">
        <f t="shared" si="2"/>
        <v>temp."Her_A48",</v>
      </c>
      <c r="O22" t="s">
        <v>846</v>
      </c>
    </row>
    <row r="23" spans="3:15" x14ac:dyDescent="0.3">
      <c r="C23" t="str">
        <f t="shared" si="0"/>
        <v>"Her_B48",</v>
      </c>
      <c r="J23" t="str">
        <f t="shared" si="1"/>
        <v>"Her_B48",</v>
      </c>
      <c r="L23" t="s">
        <v>842</v>
      </c>
      <c r="M23" t="str">
        <f t="shared" si="2"/>
        <v>temp."Her_B48",</v>
      </c>
      <c r="O23" t="s">
        <v>847</v>
      </c>
    </row>
    <row r="24" spans="3:15" x14ac:dyDescent="0.3">
      <c r="C24" t="str">
        <f t="shared" si="0"/>
        <v>"Her_A49",</v>
      </c>
      <c r="J24" t="str">
        <f t="shared" si="1"/>
        <v>"Her_A49",</v>
      </c>
      <c r="L24" t="s">
        <v>843</v>
      </c>
      <c r="M24" t="str">
        <f t="shared" si="2"/>
        <v>temp."Her_A49",</v>
      </c>
      <c r="O24" t="s">
        <v>848</v>
      </c>
    </row>
    <row r="25" spans="3:15" x14ac:dyDescent="0.3">
      <c r="C25" t="str">
        <f t="shared" si="0"/>
        <v>"Her_B49"</v>
      </c>
      <c r="J25" t="str">
        <f>+""""&amp;L25&amp;""""</f>
        <v>"Her_B49"</v>
      </c>
      <c r="L25" t="s">
        <v>844</v>
      </c>
      <c r="M25" t="str">
        <f>+"temp."&amp;J25&amp;")"</f>
        <v>temp."Her_B49")</v>
      </c>
      <c r="O25" t="s">
        <v>849</v>
      </c>
    </row>
    <row r="26" spans="3:15" x14ac:dyDescent="0.3">
      <c r="C26" t="str">
        <f>+"FROM "&amp;J26</f>
        <v>FROM "Herbácea 1"</v>
      </c>
      <c r="J26" t="str">
        <f>+""""&amp;L26&amp;""""</f>
        <v>"Herbácea 1"</v>
      </c>
      <c r="L26" t="s">
        <v>746</v>
      </c>
      <c r="O26" t="s">
        <v>850</v>
      </c>
    </row>
    <row r="27" spans="3:15" x14ac:dyDescent="0.3">
      <c r="C27" t="s">
        <v>1</v>
      </c>
      <c r="O27" t="s">
        <v>851</v>
      </c>
    </row>
    <row r="28" spans="3:15" x14ac:dyDescent="0.3">
      <c r="C28" t="s">
        <v>2</v>
      </c>
      <c r="O28" t="s">
        <v>852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(temp."Her_A43",temp."Her_B43",temp."Her_A44",temp."Her_B44",temp."Her_A45",temp."Her_B45",temp."Her_A46",temp."Her_B46",temp."Her_A47",temp."Her_B47",temp."Her_A48",temp."Her_B48",temp."Her_A49",temp."Her_B49")</v>
      </c>
      <c r="O29" t="s">
        <v>853</v>
      </c>
    </row>
    <row r="30" spans="3:15" x14ac:dyDescent="0.3">
      <c r="C30" t="s">
        <v>4</v>
      </c>
      <c r="O30" t="s">
        <v>854</v>
      </c>
    </row>
    <row r="31" spans="3:15" x14ac:dyDescent="0.3">
      <c r="O31" t="s">
        <v>855</v>
      </c>
    </row>
    <row r="32" spans="3:15" x14ac:dyDescent="0.3">
      <c r="O32" t="s">
        <v>856</v>
      </c>
    </row>
    <row r="33" spans="3:15" x14ac:dyDescent="0.3">
      <c r="O33" t="s">
        <v>857</v>
      </c>
    </row>
    <row r="34" spans="3:15" x14ac:dyDescent="0.3">
      <c r="O34" t="s">
        <v>858</v>
      </c>
    </row>
    <row r="35" spans="3:15" x14ac:dyDescent="0.3">
      <c r="C35" s="1" t="s">
        <v>37</v>
      </c>
      <c r="O35" t="s">
        <v>859</v>
      </c>
    </row>
    <row r="36" spans="3:15" x14ac:dyDescent="0.3">
      <c r="C36" t="s">
        <v>3</v>
      </c>
      <c r="O36" t="s">
        <v>860</v>
      </c>
    </row>
    <row r="37" spans="3:15" x14ac:dyDescent="0.3">
      <c r="O37" t="s">
        <v>861</v>
      </c>
    </row>
    <row r="38" spans="3:15" x14ac:dyDescent="0.3">
      <c r="O38" t="s">
        <v>862</v>
      </c>
    </row>
    <row r="39" spans="3:15" x14ac:dyDescent="0.3">
      <c r="O39" t="s">
        <v>863</v>
      </c>
    </row>
    <row r="40" spans="3:15" x14ac:dyDescent="0.3">
      <c r="O40" t="s">
        <v>864</v>
      </c>
    </row>
    <row r="41" spans="3:15" x14ac:dyDescent="0.3">
      <c r="O41" t="s">
        <v>865</v>
      </c>
    </row>
    <row r="42" spans="3:15" x14ac:dyDescent="0.3">
      <c r="O42" t="s">
        <v>866</v>
      </c>
    </row>
    <row r="43" spans="3:15" x14ac:dyDescent="0.3">
      <c r="O43" t="s">
        <v>867</v>
      </c>
    </row>
    <row r="44" spans="3:15" x14ac:dyDescent="0.3">
      <c r="O44" t="s">
        <v>868</v>
      </c>
    </row>
    <row r="45" spans="3:15" x14ac:dyDescent="0.3">
      <c r="O45" t="s">
        <v>869</v>
      </c>
    </row>
    <row r="46" spans="3:15" x14ac:dyDescent="0.3">
      <c r="O46" t="s">
        <v>870</v>
      </c>
    </row>
    <row r="47" spans="3:15" x14ac:dyDescent="0.3">
      <c r="O47" t="s">
        <v>871</v>
      </c>
    </row>
    <row r="48" spans="3:15" x14ac:dyDescent="0.3">
      <c r="O48" t="s">
        <v>872</v>
      </c>
    </row>
    <row r="49" spans="15:15" x14ac:dyDescent="0.3">
      <c r="O49" t="s">
        <v>873</v>
      </c>
    </row>
    <row r="50" spans="15:15" x14ac:dyDescent="0.3">
      <c r="O50" t="s">
        <v>874</v>
      </c>
    </row>
    <row r="51" spans="15:15" x14ac:dyDescent="0.3">
      <c r="O51" t="s">
        <v>875</v>
      </c>
    </row>
    <row r="52" spans="15:15" x14ac:dyDescent="0.3">
      <c r="O52" t="s">
        <v>876</v>
      </c>
    </row>
    <row r="53" spans="15:15" x14ac:dyDescent="0.3">
      <c r="O53" t="s">
        <v>877</v>
      </c>
    </row>
    <row r="54" spans="15:15" x14ac:dyDescent="0.3">
      <c r="O54" t="s">
        <v>878</v>
      </c>
    </row>
    <row r="55" spans="15:15" x14ac:dyDescent="0.3">
      <c r="O55" t="s">
        <v>879</v>
      </c>
    </row>
    <row r="56" spans="15:15" x14ac:dyDescent="0.3">
      <c r="O56" t="s">
        <v>880</v>
      </c>
    </row>
    <row r="57" spans="15:15" x14ac:dyDescent="0.3">
      <c r="O57" t="s">
        <v>881</v>
      </c>
    </row>
    <row r="58" spans="15:15" x14ac:dyDescent="0.3">
      <c r="O58" t="s">
        <v>882</v>
      </c>
    </row>
    <row r="59" spans="15:15" x14ac:dyDescent="0.3">
      <c r="O59" t="s">
        <v>883</v>
      </c>
    </row>
    <row r="60" spans="15:15" x14ac:dyDescent="0.3">
      <c r="O60" t="s">
        <v>884</v>
      </c>
    </row>
    <row r="61" spans="15:15" x14ac:dyDescent="0.3">
      <c r="O61" t="s">
        <v>885</v>
      </c>
    </row>
    <row r="62" spans="15:15" x14ac:dyDescent="0.3">
      <c r="O62" t="s">
        <v>886</v>
      </c>
    </row>
    <row r="63" spans="15:15" x14ac:dyDescent="0.3">
      <c r="O63" t="s">
        <v>887</v>
      </c>
    </row>
    <row r="64" spans="15:15" x14ac:dyDescent="0.3">
      <c r="O64" t="s">
        <v>888</v>
      </c>
    </row>
    <row r="65" spans="15:15" x14ac:dyDescent="0.3">
      <c r="O65" t="s">
        <v>889</v>
      </c>
    </row>
    <row r="66" spans="15:15" x14ac:dyDescent="0.3">
      <c r="O66" t="s">
        <v>890</v>
      </c>
    </row>
    <row r="67" spans="15:15" x14ac:dyDescent="0.3">
      <c r="O67" t="s">
        <v>891</v>
      </c>
    </row>
    <row r="68" spans="15:15" x14ac:dyDescent="0.3">
      <c r="O68" t="s">
        <v>892</v>
      </c>
    </row>
    <row r="69" spans="15:15" x14ac:dyDescent="0.3">
      <c r="O69" t="s">
        <v>893</v>
      </c>
    </row>
    <row r="70" spans="15:15" x14ac:dyDescent="0.3">
      <c r="O70" t="s">
        <v>894</v>
      </c>
    </row>
    <row r="71" spans="15:15" x14ac:dyDescent="0.3">
      <c r="O71" t="s">
        <v>895</v>
      </c>
    </row>
    <row r="72" spans="15:15" x14ac:dyDescent="0.3">
      <c r="O72" t="s">
        <v>896</v>
      </c>
    </row>
    <row r="73" spans="15:15" x14ac:dyDescent="0.3">
      <c r="O73" t="s">
        <v>897</v>
      </c>
    </row>
    <row r="74" spans="15:15" x14ac:dyDescent="0.3">
      <c r="O74" t="s">
        <v>898</v>
      </c>
    </row>
    <row r="75" spans="15:15" x14ac:dyDescent="0.3">
      <c r="O75" t="s">
        <v>899</v>
      </c>
    </row>
    <row r="76" spans="15:15" x14ac:dyDescent="0.3">
      <c r="O76" t="s">
        <v>900</v>
      </c>
    </row>
    <row r="77" spans="15:15" x14ac:dyDescent="0.3">
      <c r="O77" t="s">
        <v>901</v>
      </c>
    </row>
    <row r="78" spans="15:15" x14ac:dyDescent="0.3">
      <c r="O78" t="s">
        <v>902</v>
      </c>
    </row>
    <row r="79" spans="15:15" x14ac:dyDescent="0.3">
      <c r="O79" t="s">
        <v>903</v>
      </c>
    </row>
    <row r="80" spans="15:15" x14ac:dyDescent="0.3">
      <c r="O80" t="s">
        <v>904</v>
      </c>
    </row>
    <row r="81" spans="15:15" x14ac:dyDescent="0.3">
      <c r="O81" t="s">
        <v>905</v>
      </c>
    </row>
    <row r="82" spans="15:15" x14ac:dyDescent="0.3">
      <c r="O82" t="s">
        <v>906</v>
      </c>
    </row>
    <row r="83" spans="15:15" x14ac:dyDescent="0.3">
      <c r="O83" t="s">
        <v>907</v>
      </c>
    </row>
    <row r="84" spans="15:15" x14ac:dyDescent="0.3">
      <c r="O84" t="s">
        <v>908</v>
      </c>
    </row>
    <row r="85" spans="15:15" x14ac:dyDescent="0.3">
      <c r="O85" t="s">
        <v>909</v>
      </c>
    </row>
    <row r="86" spans="15:15" x14ac:dyDescent="0.3">
      <c r="O86" t="s">
        <v>910</v>
      </c>
    </row>
    <row r="87" spans="15:15" x14ac:dyDescent="0.3">
      <c r="O87" t="s">
        <v>911</v>
      </c>
    </row>
    <row r="88" spans="15:15" x14ac:dyDescent="0.3">
      <c r="O88" t="s">
        <v>912</v>
      </c>
    </row>
    <row r="89" spans="15:15" x14ac:dyDescent="0.3">
      <c r="O89" t="s">
        <v>913</v>
      </c>
    </row>
    <row r="90" spans="15:15" x14ac:dyDescent="0.3">
      <c r="O90" t="s">
        <v>914</v>
      </c>
    </row>
    <row r="91" spans="15:15" x14ac:dyDescent="0.3">
      <c r="O91" t="s">
        <v>915</v>
      </c>
    </row>
    <row r="92" spans="15:15" x14ac:dyDescent="0.3">
      <c r="O92" t="s">
        <v>916</v>
      </c>
    </row>
    <row r="93" spans="15:15" x14ac:dyDescent="0.3">
      <c r="O93" t="s">
        <v>917</v>
      </c>
    </row>
    <row r="94" spans="15:15" x14ac:dyDescent="0.3">
      <c r="O94" t="s">
        <v>918</v>
      </c>
    </row>
    <row r="95" spans="15:15" x14ac:dyDescent="0.3">
      <c r="O95" t="s">
        <v>919</v>
      </c>
    </row>
    <row r="96" spans="15:15" x14ac:dyDescent="0.3">
      <c r="O96" t="s">
        <v>920</v>
      </c>
    </row>
    <row r="97" spans="15:15" x14ac:dyDescent="0.3">
      <c r="O97" t="s">
        <v>921</v>
      </c>
    </row>
    <row r="98" spans="15:15" x14ac:dyDescent="0.3">
      <c r="O98" t="s">
        <v>922</v>
      </c>
    </row>
    <row r="99" spans="15:15" x14ac:dyDescent="0.3">
      <c r="O99" t="s">
        <v>923</v>
      </c>
    </row>
    <row r="100" spans="15:15" x14ac:dyDescent="0.3">
      <c r="O100" t="s">
        <v>924</v>
      </c>
    </row>
    <row r="101" spans="15:15" x14ac:dyDescent="0.3">
      <c r="O101" t="s">
        <v>925</v>
      </c>
    </row>
    <row r="102" spans="15:15" x14ac:dyDescent="0.3">
      <c r="O102" t="s">
        <v>926</v>
      </c>
    </row>
    <row r="103" spans="15:15" x14ac:dyDescent="0.3">
      <c r="O103" t="s">
        <v>927</v>
      </c>
    </row>
    <row r="104" spans="15:15" x14ac:dyDescent="0.3">
      <c r="O104" t="s">
        <v>928</v>
      </c>
    </row>
    <row r="105" spans="15:15" x14ac:dyDescent="0.3">
      <c r="O105" t="s">
        <v>929</v>
      </c>
    </row>
    <row r="106" spans="15:15" x14ac:dyDescent="0.3">
      <c r="O106" t="s">
        <v>930</v>
      </c>
    </row>
    <row r="107" spans="15:15" x14ac:dyDescent="0.3">
      <c r="O107" t="s">
        <v>931</v>
      </c>
    </row>
    <row r="108" spans="15:15" x14ac:dyDescent="0.3">
      <c r="O108" t="s">
        <v>932</v>
      </c>
    </row>
    <row r="109" spans="15:15" x14ac:dyDescent="0.3">
      <c r="O109" t="s">
        <v>933</v>
      </c>
    </row>
    <row r="110" spans="15:15" x14ac:dyDescent="0.3">
      <c r="O110" t="s">
        <v>934</v>
      </c>
    </row>
    <row r="111" spans="15:15" x14ac:dyDescent="0.3">
      <c r="O111" t="s">
        <v>935</v>
      </c>
    </row>
    <row r="112" spans="15:15" x14ac:dyDescent="0.3">
      <c r="O112" t="s">
        <v>936</v>
      </c>
    </row>
    <row r="113" spans="15:15" x14ac:dyDescent="0.3">
      <c r="O113" t="s">
        <v>937</v>
      </c>
    </row>
    <row r="114" spans="15:15" x14ac:dyDescent="0.3">
      <c r="O114" t="s">
        <v>938</v>
      </c>
    </row>
    <row r="115" spans="15:15" x14ac:dyDescent="0.3">
      <c r="O115" t="s">
        <v>939</v>
      </c>
    </row>
    <row r="116" spans="15:15" x14ac:dyDescent="0.3">
      <c r="O116" t="s">
        <v>940</v>
      </c>
    </row>
    <row r="117" spans="15:15" x14ac:dyDescent="0.3">
      <c r="O117" t="s">
        <v>941</v>
      </c>
    </row>
    <row r="118" spans="15:15" x14ac:dyDescent="0.3">
      <c r="O118" t="s">
        <v>942</v>
      </c>
    </row>
    <row r="119" spans="15:15" x14ac:dyDescent="0.3">
      <c r="O119" t="s">
        <v>943</v>
      </c>
    </row>
    <row r="120" spans="15:15" x14ac:dyDescent="0.3">
      <c r="O120" t="s">
        <v>944</v>
      </c>
    </row>
    <row r="121" spans="15:15" x14ac:dyDescent="0.3">
      <c r="O121" t="s">
        <v>945</v>
      </c>
    </row>
    <row r="122" spans="15:15" x14ac:dyDescent="0.3">
      <c r="O122" t="s">
        <v>946</v>
      </c>
    </row>
    <row r="123" spans="15:15" x14ac:dyDescent="0.3">
      <c r="O123" t="s">
        <v>947</v>
      </c>
    </row>
    <row r="124" spans="15:15" x14ac:dyDescent="0.3">
      <c r="O124" t="s">
        <v>948</v>
      </c>
    </row>
    <row r="125" spans="15:15" x14ac:dyDescent="0.3">
      <c r="O125" t="s">
        <v>949</v>
      </c>
    </row>
    <row r="126" spans="15:15" x14ac:dyDescent="0.3">
      <c r="O126" t="s">
        <v>950</v>
      </c>
    </row>
    <row r="127" spans="15:15" x14ac:dyDescent="0.3">
      <c r="O127" t="s">
        <v>951</v>
      </c>
    </row>
    <row r="128" spans="15:15" x14ac:dyDescent="0.3">
      <c r="O128" t="s">
        <v>952</v>
      </c>
    </row>
    <row r="129" spans="15:15" x14ac:dyDescent="0.3">
      <c r="O129" t="s">
        <v>953</v>
      </c>
    </row>
    <row r="130" spans="15:15" x14ac:dyDescent="0.3">
      <c r="O130" t="s">
        <v>954</v>
      </c>
    </row>
    <row r="131" spans="15:15" x14ac:dyDescent="0.3">
      <c r="O131" t="s">
        <v>955</v>
      </c>
    </row>
    <row r="132" spans="15:15" x14ac:dyDescent="0.3">
      <c r="O132" t="s">
        <v>956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16E28-4B9C-47CA-9E54-8FA4DBBB5902}">
  <dimension ref="C1:O132"/>
  <sheetViews>
    <sheetView topLeftCell="A4" workbookViewId="0">
      <selection activeCell="C30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5" x14ac:dyDescent="0.3">
      <c r="C12" t="str">
        <f t="shared" si="0"/>
        <v>"Her_A50",</v>
      </c>
      <c r="J12" t="str">
        <f t="shared" si="1"/>
        <v>"Her_A50",</v>
      </c>
      <c r="L12" t="s">
        <v>845</v>
      </c>
      <c r="M12" t="str">
        <f>+"(temp."&amp;J12</f>
        <v>(temp."Her_A50",</v>
      </c>
    </row>
    <row r="13" spans="3:15" x14ac:dyDescent="0.3">
      <c r="C13" t="str">
        <f t="shared" si="0"/>
        <v>"Her_B50",</v>
      </c>
      <c r="J13" t="str">
        <f t="shared" si="1"/>
        <v>"Her_B50",</v>
      </c>
      <c r="L13" t="s">
        <v>846</v>
      </c>
      <c r="M13" t="str">
        <f t="shared" ref="M13:M25" si="2">+"temp."&amp;J13</f>
        <v>temp."Her_B50",</v>
      </c>
    </row>
    <row r="14" spans="3:15" x14ac:dyDescent="0.3">
      <c r="C14" t="str">
        <f t="shared" si="0"/>
        <v>"Her_A51",</v>
      </c>
      <c r="J14" t="str">
        <f t="shared" si="1"/>
        <v>"Her_A51",</v>
      </c>
      <c r="L14" t="s">
        <v>847</v>
      </c>
      <c r="M14" t="str">
        <f t="shared" si="2"/>
        <v>temp."Her_A51",</v>
      </c>
    </row>
    <row r="15" spans="3:15" x14ac:dyDescent="0.3">
      <c r="C15" t="str">
        <f t="shared" si="0"/>
        <v>"Her_B51",</v>
      </c>
      <c r="J15" t="str">
        <f t="shared" si="1"/>
        <v>"Her_B51",</v>
      </c>
      <c r="L15" t="s">
        <v>848</v>
      </c>
      <c r="M15" t="str">
        <f t="shared" si="2"/>
        <v>temp."Her_B51",</v>
      </c>
    </row>
    <row r="16" spans="3:15" x14ac:dyDescent="0.3">
      <c r="C16" t="str">
        <f t="shared" si="0"/>
        <v>"Her_A52",</v>
      </c>
      <c r="J16" t="str">
        <f t="shared" si="1"/>
        <v>"Her_A52",</v>
      </c>
      <c r="L16" t="s">
        <v>849</v>
      </c>
      <c r="M16" t="str">
        <f t="shared" si="2"/>
        <v>temp."Her_A52",</v>
      </c>
    </row>
    <row r="17" spans="3:15" x14ac:dyDescent="0.3">
      <c r="C17" t="str">
        <f t="shared" si="0"/>
        <v>"Her_B52",</v>
      </c>
      <c r="J17" t="str">
        <f t="shared" si="1"/>
        <v>"Her_B52",</v>
      </c>
      <c r="L17" t="s">
        <v>850</v>
      </c>
      <c r="M17" t="str">
        <f t="shared" si="2"/>
        <v>temp."Her_B52",</v>
      </c>
    </row>
    <row r="18" spans="3:15" x14ac:dyDescent="0.3">
      <c r="C18" t="str">
        <f t="shared" si="0"/>
        <v>"Her_A53",</v>
      </c>
      <c r="J18" t="str">
        <f t="shared" si="1"/>
        <v>"Her_A53",</v>
      </c>
      <c r="L18" t="s">
        <v>851</v>
      </c>
      <c r="M18" t="str">
        <f t="shared" si="2"/>
        <v>temp."Her_A53",</v>
      </c>
    </row>
    <row r="19" spans="3:15" x14ac:dyDescent="0.3">
      <c r="C19" t="str">
        <f t="shared" si="0"/>
        <v>"Her_B53",</v>
      </c>
      <c r="J19" t="str">
        <f t="shared" si="1"/>
        <v>"Her_B53",</v>
      </c>
      <c r="L19" t="s">
        <v>852</v>
      </c>
      <c r="M19" t="str">
        <f t="shared" si="2"/>
        <v>temp."Her_B53",</v>
      </c>
    </row>
    <row r="20" spans="3:15" x14ac:dyDescent="0.3">
      <c r="C20" t="str">
        <f t="shared" si="0"/>
        <v>"Her_A54",</v>
      </c>
      <c r="J20" t="str">
        <f t="shared" si="1"/>
        <v>"Her_A54",</v>
      </c>
      <c r="L20" t="s">
        <v>853</v>
      </c>
      <c r="M20" t="str">
        <f t="shared" si="2"/>
        <v>temp."Her_A54",</v>
      </c>
    </row>
    <row r="21" spans="3:15" x14ac:dyDescent="0.3">
      <c r="C21" t="str">
        <f t="shared" si="0"/>
        <v>"Her_B54",</v>
      </c>
      <c r="J21" t="str">
        <f t="shared" si="1"/>
        <v>"Her_B54",</v>
      </c>
      <c r="L21" t="s">
        <v>854</v>
      </c>
      <c r="M21" t="str">
        <f t="shared" si="2"/>
        <v>temp."Her_B54",</v>
      </c>
      <c r="O21" t="s">
        <v>845</v>
      </c>
    </row>
    <row r="22" spans="3:15" x14ac:dyDescent="0.3">
      <c r="C22" t="str">
        <f t="shared" si="0"/>
        <v>"Her_A55",</v>
      </c>
      <c r="J22" t="str">
        <f t="shared" si="1"/>
        <v>"Her_A55",</v>
      </c>
      <c r="L22" t="s">
        <v>855</v>
      </c>
      <c r="M22" t="str">
        <f t="shared" si="2"/>
        <v>temp."Her_A55",</v>
      </c>
      <c r="O22" t="s">
        <v>846</v>
      </c>
    </row>
    <row r="23" spans="3:15" x14ac:dyDescent="0.3">
      <c r="C23" t="str">
        <f t="shared" si="0"/>
        <v>"Her_B55",</v>
      </c>
      <c r="J23" t="str">
        <f t="shared" si="1"/>
        <v>"Her_B55",</v>
      </c>
      <c r="L23" t="s">
        <v>856</v>
      </c>
      <c r="M23" t="str">
        <f t="shared" si="2"/>
        <v>temp."Her_B55",</v>
      </c>
      <c r="O23" t="s">
        <v>847</v>
      </c>
    </row>
    <row r="24" spans="3:15" x14ac:dyDescent="0.3">
      <c r="C24" t="str">
        <f t="shared" si="0"/>
        <v>"Her_A56",</v>
      </c>
      <c r="J24" t="str">
        <f t="shared" si="1"/>
        <v>"Her_A56",</v>
      </c>
      <c r="L24" t="s">
        <v>857</v>
      </c>
      <c r="M24" t="str">
        <f t="shared" si="2"/>
        <v>temp."Her_A56",</v>
      </c>
      <c r="O24" t="s">
        <v>848</v>
      </c>
    </row>
    <row r="25" spans="3:15" x14ac:dyDescent="0.3">
      <c r="C25" t="str">
        <f t="shared" si="0"/>
        <v>"Her_B56"</v>
      </c>
      <c r="J25" t="str">
        <f>+""""&amp;L25&amp;""""</f>
        <v>"Her_B56"</v>
      </c>
      <c r="L25" t="s">
        <v>858</v>
      </c>
      <c r="M25" t="str">
        <f>+"temp."&amp;J25&amp;")"</f>
        <v>temp."Her_B56")</v>
      </c>
      <c r="O25" t="s">
        <v>849</v>
      </c>
    </row>
    <row r="26" spans="3:15" x14ac:dyDescent="0.3">
      <c r="C26" t="str">
        <f>+"FROM "&amp;J26</f>
        <v>FROM "Herbácea 1"</v>
      </c>
      <c r="J26" t="str">
        <f>+""""&amp;L26&amp;""""</f>
        <v>"Herbácea 1"</v>
      </c>
      <c r="L26" t="s">
        <v>746</v>
      </c>
      <c r="O26" t="s">
        <v>850</v>
      </c>
    </row>
    <row r="27" spans="3:15" x14ac:dyDescent="0.3">
      <c r="C27" t="s">
        <v>1</v>
      </c>
      <c r="O27" t="s">
        <v>851</v>
      </c>
    </row>
    <row r="28" spans="3:15" x14ac:dyDescent="0.3">
      <c r="C28" t="s">
        <v>2</v>
      </c>
      <c r="O28" t="s">
        <v>852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(temp."Her_A50",temp."Her_B50",temp."Her_A51",temp."Her_B51",temp."Her_A52",temp."Her_B52",temp."Her_A53",temp."Her_B53",temp."Her_A54",temp."Her_B54",temp."Her_A55",temp."Her_B55",temp."Her_A56",temp."Her_B56")</v>
      </c>
      <c r="O29" t="s">
        <v>853</v>
      </c>
    </row>
    <row r="30" spans="3:15" x14ac:dyDescent="0.3">
      <c r="C30" t="s">
        <v>4</v>
      </c>
      <c r="O30" t="s">
        <v>854</v>
      </c>
    </row>
    <row r="31" spans="3:15" x14ac:dyDescent="0.3">
      <c r="O31" t="s">
        <v>855</v>
      </c>
    </row>
    <row r="32" spans="3:15" x14ac:dyDescent="0.3">
      <c r="O32" t="s">
        <v>856</v>
      </c>
    </row>
    <row r="33" spans="3:15" x14ac:dyDescent="0.3">
      <c r="O33" t="s">
        <v>857</v>
      </c>
    </row>
    <row r="34" spans="3:15" x14ac:dyDescent="0.3">
      <c r="O34" t="s">
        <v>858</v>
      </c>
    </row>
    <row r="35" spans="3:15" x14ac:dyDescent="0.3">
      <c r="C35" s="1" t="s">
        <v>37</v>
      </c>
      <c r="O35" t="s">
        <v>859</v>
      </c>
    </row>
    <row r="36" spans="3:15" x14ac:dyDescent="0.3">
      <c r="C36" t="s">
        <v>3</v>
      </c>
      <c r="O36" t="s">
        <v>860</v>
      </c>
    </row>
    <row r="37" spans="3:15" x14ac:dyDescent="0.3">
      <c r="O37" t="s">
        <v>861</v>
      </c>
    </row>
    <row r="38" spans="3:15" x14ac:dyDescent="0.3">
      <c r="O38" t="s">
        <v>862</v>
      </c>
    </row>
    <row r="39" spans="3:15" x14ac:dyDescent="0.3">
      <c r="O39" t="s">
        <v>863</v>
      </c>
    </row>
    <row r="40" spans="3:15" x14ac:dyDescent="0.3">
      <c r="O40" t="s">
        <v>864</v>
      </c>
    </row>
    <row r="41" spans="3:15" x14ac:dyDescent="0.3">
      <c r="O41" t="s">
        <v>865</v>
      </c>
    </row>
    <row r="42" spans="3:15" x14ac:dyDescent="0.3">
      <c r="O42" t="s">
        <v>866</v>
      </c>
    </row>
    <row r="43" spans="3:15" x14ac:dyDescent="0.3">
      <c r="O43" t="s">
        <v>867</v>
      </c>
    </row>
    <row r="44" spans="3:15" x14ac:dyDescent="0.3">
      <c r="O44" t="s">
        <v>868</v>
      </c>
    </row>
    <row r="45" spans="3:15" x14ac:dyDescent="0.3">
      <c r="O45" t="s">
        <v>869</v>
      </c>
    </row>
    <row r="46" spans="3:15" x14ac:dyDescent="0.3">
      <c r="O46" t="s">
        <v>870</v>
      </c>
    </row>
    <row r="47" spans="3:15" x14ac:dyDescent="0.3">
      <c r="O47" t="s">
        <v>871</v>
      </c>
    </row>
    <row r="48" spans="3:15" x14ac:dyDescent="0.3">
      <c r="O48" t="s">
        <v>872</v>
      </c>
    </row>
    <row r="49" spans="15:15" x14ac:dyDescent="0.3">
      <c r="O49" t="s">
        <v>873</v>
      </c>
    </row>
    <row r="50" spans="15:15" x14ac:dyDescent="0.3">
      <c r="O50" t="s">
        <v>874</v>
      </c>
    </row>
    <row r="51" spans="15:15" x14ac:dyDescent="0.3">
      <c r="O51" t="s">
        <v>875</v>
      </c>
    </row>
    <row r="52" spans="15:15" x14ac:dyDescent="0.3">
      <c r="O52" t="s">
        <v>876</v>
      </c>
    </row>
    <row r="53" spans="15:15" x14ac:dyDescent="0.3">
      <c r="O53" t="s">
        <v>877</v>
      </c>
    </row>
    <row r="54" spans="15:15" x14ac:dyDescent="0.3">
      <c r="O54" t="s">
        <v>878</v>
      </c>
    </row>
    <row r="55" spans="15:15" x14ac:dyDescent="0.3">
      <c r="O55" t="s">
        <v>879</v>
      </c>
    </row>
    <row r="56" spans="15:15" x14ac:dyDescent="0.3">
      <c r="O56" t="s">
        <v>880</v>
      </c>
    </row>
    <row r="57" spans="15:15" x14ac:dyDescent="0.3">
      <c r="O57" t="s">
        <v>881</v>
      </c>
    </row>
    <row r="58" spans="15:15" x14ac:dyDescent="0.3">
      <c r="O58" t="s">
        <v>882</v>
      </c>
    </row>
    <row r="59" spans="15:15" x14ac:dyDescent="0.3">
      <c r="O59" t="s">
        <v>883</v>
      </c>
    </row>
    <row r="60" spans="15:15" x14ac:dyDescent="0.3">
      <c r="O60" t="s">
        <v>884</v>
      </c>
    </row>
    <row r="61" spans="15:15" x14ac:dyDescent="0.3">
      <c r="O61" t="s">
        <v>885</v>
      </c>
    </row>
    <row r="62" spans="15:15" x14ac:dyDescent="0.3">
      <c r="O62" t="s">
        <v>886</v>
      </c>
    </row>
    <row r="63" spans="15:15" x14ac:dyDescent="0.3">
      <c r="O63" t="s">
        <v>887</v>
      </c>
    </row>
    <row r="64" spans="15:15" x14ac:dyDescent="0.3">
      <c r="O64" t="s">
        <v>888</v>
      </c>
    </row>
    <row r="65" spans="15:15" x14ac:dyDescent="0.3">
      <c r="O65" t="s">
        <v>889</v>
      </c>
    </row>
    <row r="66" spans="15:15" x14ac:dyDescent="0.3">
      <c r="O66" t="s">
        <v>890</v>
      </c>
    </row>
    <row r="67" spans="15:15" x14ac:dyDescent="0.3">
      <c r="O67" t="s">
        <v>891</v>
      </c>
    </row>
    <row r="68" spans="15:15" x14ac:dyDescent="0.3">
      <c r="O68" t="s">
        <v>892</v>
      </c>
    </row>
    <row r="69" spans="15:15" x14ac:dyDescent="0.3">
      <c r="O69" t="s">
        <v>893</v>
      </c>
    </row>
    <row r="70" spans="15:15" x14ac:dyDescent="0.3">
      <c r="O70" t="s">
        <v>894</v>
      </c>
    </row>
    <row r="71" spans="15:15" x14ac:dyDescent="0.3">
      <c r="O71" t="s">
        <v>895</v>
      </c>
    </row>
    <row r="72" spans="15:15" x14ac:dyDescent="0.3">
      <c r="O72" t="s">
        <v>896</v>
      </c>
    </row>
    <row r="73" spans="15:15" x14ac:dyDescent="0.3">
      <c r="O73" t="s">
        <v>897</v>
      </c>
    </row>
    <row r="74" spans="15:15" x14ac:dyDescent="0.3">
      <c r="O74" t="s">
        <v>898</v>
      </c>
    </row>
    <row r="75" spans="15:15" x14ac:dyDescent="0.3">
      <c r="O75" t="s">
        <v>899</v>
      </c>
    </row>
    <row r="76" spans="15:15" x14ac:dyDescent="0.3">
      <c r="O76" t="s">
        <v>900</v>
      </c>
    </row>
    <row r="77" spans="15:15" x14ac:dyDescent="0.3">
      <c r="O77" t="s">
        <v>901</v>
      </c>
    </row>
    <row r="78" spans="15:15" x14ac:dyDescent="0.3">
      <c r="O78" t="s">
        <v>902</v>
      </c>
    </row>
    <row r="79" spans="15:15" x14ac:dyDescent="0.3">
      <c r="O79" t="s">
        <v>903</v>
      </c>
    </row>
    <row r="80" spans="15:15" x14ac:dyDescent="0.3">
      <c r="O80" t="s">
        <v>904</v>
      </c>
    </row>
    <row r="81" spans="15:15" x14ac:dyDescent="0.3">
      <c r="O81" t="s">
        <v>905</v>
      </c>
    </row>
    <row r="82" spans="15:15" x14ac:dyDescent="0.3">
      <c r="O82" t="s">
        <v>906</v>
      </c>
    </row>
    <row r="83" spans="15:15" x14ac:dyDescent="0.3">
      <c r="O83" t="s">
        <v>907</v>
      </c>
    </row>
    <row r="84" spans="15:15" x14ac:dyDescent="0.3">
      <c r="O84" t="s">
        <v>908</v>
      </c>
    </row>
    <row r="85" spans="15:15" x14ac:dyDescent="0.3">
      <c r="O85" t="s">
        <v>909</v>
      </c>
    </row>
    <row r="86" spans="15:15" x14ac:dyDescent="0.3">
      <c r="O86" t="s">
        <v>910</v>
      </c>
    </row>
    <row r="87" spans="15:15" x14ac:dyDescent="0.3">
      <c r="O87" t="s">
        <v>911</v>
      </c>
    </row>
    <row r="88" spans="15:15" x14ac:dyDescent="0.3">
      <c r="O88" t="s">
        <v>912</v>
      </c>
    </row>
    <row r="89" spans="15:15" x14ac:dyDescent="0.3">
      <c r="O89" t="s">
        <v>913</v>
      </c>
    </row>
    <row r="90" spans="15:15" x14ac:dyDescent="0.3">
      <c r="O90" t="s">
        <v>914</v>
      </c>
    </row>
    <row r="91" spans="15:15" x14ac:dyDescent="0.3">
      <c r="O91" t="s">
        <v>915</v>
      </c>
    </row>
    <row r="92" spans="15:15" x14ac:dyDescent="0.3">
      <c r="O92" t="s">
        <v>916</v>
      </c>
    </row>
    <row r="93" spans="15:15" x14ac:dyDescent="0.3">
      <c r="O93" t="s">
        <v>917</v>
      </c>
    </row>
    <row r="94" spans="15:15" x14ac:dyDescent="0.3">
      <c r="O94" t="s">
        <v>918</v>
      </c>
    </row>
    <row r="95" spans="15:15" x14ac:dyDescent="0.3">
      <c r="O95" t="s">
        <v>919</v>
      </c>
    </row>
    <row r="96" spans="15:15" x14ac:dyDescent="0.3">
      <c r="O96" t="s">
        <v>920</v>
      </c>
    </row>
    <row r="97" spans="15:15" x14ac:dyDescent="0.3">
      <c r="O97" t="s">
        <v>921</v>
      </c>
    </row>
    <row r="98" spans="15:15" x14ac:dyDescent="0.3">
      <c r="O98" t="s">
        <v>922</v>
      </c>
    </row>
    <row r="99" spans="15:15" x14ac:dyDescent="0.3">
      <c r="O99" t="s">
        <v>923</v>
      </c>
    </row>
    <row r="100" spans="15:15" x14ac:dyDescent="0.3">
      <c r="O100" t="s">
        <v>924</v>
      </c>
    </row>
    <row r="101" spans="15:15" x14ac:dyDescent="0.3">
      <c r="O101" t="s">
        <v>925</v>
      </c>
    </row>
    <row r="102" spans="15:15" x14ac:dyDescent="0.3">
      <c r="O102" t="s">
        <v>926</v>
      </c>
    </row>
    <row r="103" spans="15:15" x14ac:dyDescent="0.3">
      <c r="O103" t="s">
        <v>927</v>
      </c>
    </row>
    <row r="104" spans="15:15" x14ac:dyDescent="0.3">
      <c r="O104" t="s">
        <v>928</v>
      </c>
    </row>
    <row r="105" spans="15:15" x14ac:dyDescent="0.3">
      <c r="O105" t="s">
        <v>929</v>
      </c>
    </row>
    <row r="106" spans="15:15" x14ac:dyDescent="0.3">
      <c r="O106" t="s">
        <v>930</v>
      </c>
    </row>
    <row r="107" spans="15:15" x14ac:dyDescent="0.3">
      <c r="O107" t="s">
        <v>931</v>
      </c>
    </row>
    <row r="108" spans="15:15" x14ac:dyDescent="0.3">
      <c r="O108" t="s">
        <v>932</v>
      </c>
    </row>
    <row r="109" spans="15:15" x14ac:dyDescent="0.3">
      <c r="O109" t="s">
        <v>933</v>
      </c>
    </row>
    <row r="110" spans="15:15" x14ac:dyDescent="0.3">
      <c r="O110" t="s">
        <v>934</v>
      </c>
    </row>
    <row r="111" spans="15:15" x14ac:dyDescent="0.3">
      <c r="O111" t="s">
        <v>935</v>
      </c>
    </row>
    <row r="112" spans="15:15" x14ac:dyDescent="0.3">
      <c r="O112" t="s">
        <v>936</v>
      </c>
    </row>
    <row r="113" spans="15:15" x14ac:dyDescent="0.3">
      <c r="O113" t="s">
        <v>937</v>
      </c>
    </row>
    <row r="114" spans="15:15" x14ac:dyDescent="0.3">
      <c r="O114" t="s">
        <v>938</v>
      </c>
    </row>
    <row r="115" spans="15:15" x14ac:dyDescent="0.3">
      <c r="O115" t="s">
        <v>939</v>
      </c>
    </row>
    <row r="116" spans="15:15" x14ac:dyDescent="0.3">
      <c r="O116" t="s">
        <v>940</v>
      </c>
    </row>
    <row r="117" spans="15:15" x14ac:dyDescent="0.3">
      <c r="O117" t="s">
        <v>941</v>
      </c>
    </row>
    <row r="118" spans="15:15" x14ac:dyDescent="0.3">
      <c r="O118" t="s">
        <v>942</v>
      </c>
    </row>
    <row r="119" spans="15:15" x14ac:dyDescent="0.3">
      <c r="O119" t="s">
        <v>943</v>
      </c>
    </row>
    <row r="120" spans="15:15" x14ac:dyDescent="0.3">
      <c r="O120" t="s">
        <v>944</v>
      </c>
    </row>
    <row r="121" spans="15:15" x14ac:dyDescent="0.3">
      <c r="O121" t="s">
        <v>945</v>
      </c>
    </row>
    <row r="122" spans="15:15" x14ac:dyDescent="0.3">
      <c r="O122" t="s">
        <v>946</v>
      </c>
    </row>
    <row r="123" spans="15:15" x14ac:dyDescent="0.3">
      <c r="O123" t="s">
        <v>947</v>
      </c>
    </row>
    <row r="124" spans="15:15" x14ac:dyDescent="0.3">
      <c r="O124" t="s">
        <v>948</v>
      </c>
    </row>
    <row r="125" spans="15:15" x14ac:dyDescent="0.3">
      <c r="O125" t="s">
        <v>949</v>
      </c>
    </row>
    <row r="126" spans="15:15" x14ac:dyDescent="0.3">
      <c r="O126" t="s">
        <v>950</v>
      </c>
    </row>
    <row r="127" spans="15:15" x14ac:dyDescent="0.3">
      <c r="O127" t="s">
        <v>951</v>
      </c>
    </row>
    <row r="128" spans="15:15" x14ac:dyDescent="0.3">
      <c r="O128" t="s">
        <v>952</v>
      </c>
    </row>
    <row r="129" spans="15:15" x14ac:dyDescent="0.3">
      <c r="O129" t="s">
        <v>953</v>
      </c>
    </row>
    <row r="130" spans="15:15" x14ac:dyDescent="0.3">
      <c r="O130" t="s">
        <v>954</v>
      </c>
    </row>
    <row r="131" spans="15:15" x14ac:dyDescent="0.3">
      <c r="O131" t="s">
        <v>955</v>
      </c>
    </row>
    <row r="132" spans="15:15" x14ac:dyDescent="0.3">
      <c r="O132" t="s">
        <v>956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D4DF5-7A51-4E50-A11D-4186CEA6D26F}">
  <dimension ref="C1:O104"/>
  <sheetViews>
    <sheetView topLeftCell="A4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O7" t="s">
        <v>859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  <c r="O8" t="s">
        <v>860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  <c r="O9" t="s">
        <v>861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O10" t="s">
        <v>862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  <c r="O11" t="s">
        <v>863</v>
      </c>
    </row>
    <row r="12" spans="3:15" x14ac:dyDescent="0.3">
      <c r="C12" t="str">
        <f t="shared" si="0"/>
        <v>"Her_A57",</v>
      </c>
      <c r="J12" t="str">
        <f t="shared" si="1"/>
        <v>"Her_A57",</v>
      </c>
      <c r="L12" t="s">
        <v>859</v>
      </c>
      <c r="M12" t="str">
        <f>+"(temp."&amp;J12</f>
        <v>(temp."Her_A57",</v>
      </c>
      <c r="O12" t="s">
        <v>864</v>
      </c>
    </row>
    <row r="13" spans="3:15" x14ac:dyDescent="0.3">
      <c r="C13" t="str">
        <f t="shared" si="0"/>
        <v>"Her_B57",</v>
      </c>
      <c r="J13" t="str">
        <f t="shared" si="1"/>
        <v>"Her_B57",</v>
      </c>
      <c r="L13" t="s">
        <v>860</v>
      </c>
      <c r="M13" t="str">
        <f t="shared" ref="M13:M25" si="2">+"temp."&amp;J13</f>
        <v>temp."Her_B57",</v>
      </c>
      <c r="O13" t="s">
        <v>865</v>
      </c>
    </row>
    <row r="14" spans="3:15" x14ac:dyDescent="0.3">
      <c r="C14" t="str">
        <f t="shared" si="0"/>
        <v>"Her_A58",</v>
      </c>
      <c r="J14" t="str">
        <f t="shared" si="1"/>
        <v>"Her_A58",</v>
      </c>
      <c r="L14" t="s">
        <v>861</v>
      </c>
      <c r="M14" t="str">
        <f t="shared" si="2"/>
        <v>temp."Her_A58",</v>
      </c>
      <c r="O14" t="s">
        <v>866</v>
      </c>
    </row>
    <row r="15" spans="3:15" x14ac:dyDescent="0.3">
      <c r="C15" t="str">
        <f t="shared" si="0"/>
        <v>"Her_B58",</v>
      </c>
      <c r="J15" t="str">
        <f t="shared" si="1"/>
        <v>"Her_B58",</v>
      </c>
      <c r="L15" t="s">
        <v>862</v>
      </c>
      <c r="M15" t="str">
        <f t="shared" si="2"/>
        <v>temp."Her_B58",</v>
      </c>
      <c r="O15" t="s">
        <v>867</v>
      </c>
    </row>
    <row r="16" spans="3:15" x14ac:dyDescent="0.3">
      <c r="C16" t="str">
        <f t="shared" si="0"/>
        <v>"Her_A59",</v>
      </c>
      <c r="J16" t="str">
        <f t="shared" si="1"/>
        <v>"Her_A59",</v>
      </c>
      <c r="L16" t="s">
        <v>863</v>
      </c>
      <c r="M16" t="str">
        <f t="shared" si="2"/>
        <v>temp."Her_A59",</v>
      </c>
      <c r="O16" t="s">
        <v>868</v>
      </c>
    </row>
    <row r="17" spans="3:15" x14ac:dyDescent="0.3">
      <c r="C17" t="str">
        <f t="shared" si="0"/>
        <v>"Her_B59",</v>
      </c>
      <c r="J17" t="str">
        <f t="shared" si="1"/>
        <v>"Her_B59",</v>
      </c>
      <c r="L17" t="s">
        <v>864</v>
      </c>
      <c r="M17" t="str">
        <f t="shared" si="2"/>
        <v>temp."Her_B59",</v>
      </c>
      <c r="O17" t="s">
        <v>869</v>
      </c>
    </row>
    <row r="18" spans="3:15" x14ac:dyDescent="0.3">
      <c r="C18" t="str">
        <f t="shared" si="0"/>
        <v>"Her_A60",</v>
      </c>
      <c r="J18" t="str">
        <f t="shared" si="1"/>
        <v>"Her_A60",</v>
      </c>
      <c r="L18" t="s">
        <v>865</v>
      </c>
      <c r="M18" t="str">
        <f t="shared" si="2"/>
        <v>temp."Her_A60",</v>
      </c>
      <c r="O18" t="s">
        <v>870</v>
      </c>
    </row>
    <row r="19" spans="3:15" x14ac:dyDescent="0.3">
      <c r="C19" t="str">
        <f t="shared" si="0"/>
        <v>"Her_B60",</v>
      </c>
      <c r="J19" t="str">
        <f t="shared" si="1"/>
        <v>"Her_B60",</v>
      </c>
      <c r="L19" t="s">
        <v>866</v>
      </c>
      <c r="M19" t="str">
        <f t="shared" si="2"/>
        <v>temp."Her_B60",</v>
      </c>
      <c r="O19" t="s">
        <v>871</v>
      </c>
    </row>
    <row r="20" spans="3:15" x14ac:dyDescent="0.3">
      <c r="C20" t="str">
        <f t="shared" si="0"/>
        <v>"Her_A61",</v>
      </c>
      <c r="J20" t="str">
        <f t="shared" si="1"/>
        <v>"Her_A61",</v>
      </c>
      <c r="L20" t="s">
        <v>867</v>
      </c>
      <c r="M20" t="str">
        <f t="shared" si="2"/>
        <v>temp."Her_A61",</v>
      </c>
      <c r="O20" t="s">
        <v>872</v>
      </c>
    </row>
    <row r="21" spans="3:15" x14ac:dyDescent="0.3">
      <c r="C21" t="str">
        <f t="shared" si="0"/>
        <v>"Her_B61",</v>
      </c>
      <c r="J21" t="str">
        <f t="shared" si="1"/>
        <v>"Her_B61",</v>
      </c>
      <c r="L21" t="s">
        <v>868</v>
      </c>
      <c r="M21" t="str">
        <f t="shared" si="2"/>
        <v>temp."Her_B61",</v>
      </c>
      <c r="O21" t="s">
        <v>873</v>
      </c>
    </row>
    <row r="22" spans="3:15" x14ac:dyDescent="0.3">
      <c r="C22" t="str">
        <f t="shared" si="0"/>
        <v>"Her_A62",</v>
      </c>
      <c r="J22" t="str">
        <f t="shared" si="1"/>
        <v>"Her_A62",</v>
      </c>
      <c r="L22" t="s">
        <v>869</v>
      </c>
      <c r="M22" t="str">
        <f t="shared" si="2"/>
        <v>temp."Her_A62",</v>
      </c>
      <c r="O22" t="s">
        <v>874</v>
      </c>
    </row>
    <row r="23" spans="3:15" x14ac:dyDescent="0.3">
      <c r="C23" t="str">
        <f t="shared" si="0"/>
        <v>"Her_B62",</v>
      </c>
      <c r="J23" t="str">
        <f t="shared" si="1"/>
        <v>"Her_B62",</v>
      </c>
      <c r="L23" t="s">
        <v>870</v>
      </c>
      <c r="M23" t="str">
        <f t="shared" si="2"/>
        <v>temp."Her_B62",</v>
      </c>
      <c r="O23" t="s">
        <v>875</v>
      </c>
    </row>
    <row r="24" spans="3:15" x14ac:dyDescent="0.3">
      <c r="C24" t="str">
        <f t="shared" si="0"/>
        <v>"Her_A63",</v>
      </c>
      <c r="J24" t="str">
        <f t="shared" si="1"/>
        <v>"Her_A63",</v>
      </c>
      <c r="L24" t="s">
        <v>871</v>
      </c>
      <c r="M24" t="str">
        <f t="shared" si="2"/>
        <v>temp."Her_A63",</v>
      </c>
      <c r="O24" t="s">
        <v>876</v>
      </c>
    </row>
    <row r="25" spans="3:15" x14ac:dyDescent="0.3">
      <c r="C25" t="str">
        <f t="shared" si="0"/>
        <v>"Her_B63"</v>
      </c>
      <c r="J25" t="str">
        <f>+""""&amp;L25&amp;""""</f>
        <v>"Her_B63"</v>
      </c>
      <c r="L25" t="s">
        <v>872</v>
      </c>
      <c r="M25" t="str">
        <f>+"temp."&amp;J25&amp;")"</f>
        <v>temp."Her_B63")</v>
      </c>
      <c r="O25" t="s">
        <v>877</v>
      </c>
    </row>
    <row r="26" spans="3:15" x14ac:dyDescent="0.3">
      <c r="C26" t="str">
        <f>+"FROM "&amp;J26</f>
        <v>FROM "Herbácea 1"</v>
      </c>
      <c r="J26" t="str">
        <f>+""""&amp;L26&amp;""""</f>
        <v>"Herbácea 1"</v>
      </c>
      <c r="L26" t="s">
        <v>746</v>
      </c>
      <c r="O26" t="s">
        <v>878</v>
      </c>
    </row>
    <row r="27" spans="3:15" x14ac:dyDescent="0.3">
      <c r="C27" t="s">
        <v>1</v>
      </c>
      <c r="O27" t="s">
        <v>879</v>
      </c>
    </row>
    <row r="28" spans="3:15" x14ac:dyDescent="0.3">
      <c r="C28" t="s">
        <v>2</v>
      </c>
      <c r="O28" t="s">
        <v>880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(temp."Her_A57",temp."Her_B57",temp."Her_A58",temp."Her_B58",temp."Her_A59",temp."Her_B59",temp."Her_A60",temp."Her_B60",temp."Her_A61",temp."Her_B61",temp."Her_A62",temp."Her_B62",temp."Her_A63",temp."Her_B63")</v>
      </c>
      <c r="O29" t="s">
        <v>881</v>
      </c>
    </row>
    <row r="30" spans="3:15" x14ac:dyDescent="0.3">
      <c r="C30" t="s">
        <v>4</v>
      </c>
      <c r="O30" t="s">
        <v>882</v>
      </c>
    </row>
    <row r="31" spans="3:15" x14ac:dyDescent="0.3">
      <c r="O31" t="s">
        <v>883</v>
      </c>
    </row>
    <row r="32" spans="3:15" x14ac:dyDescent="0.3">
      <c r="O32" t="s">
        <v>884</v>
      </c>
    </row>
    <row r="33" spans="3:15" x14ac:dyDescent="0.3">
      <c r="O33" t="s">
        <v>885</v>
      </c>
    </row>
    <row r="34" spans="3:15" x14ac:dyDescent="0.3">
      <c r="O34" t="s">
        <v>886</v>
      </c>
    </row>
    <row r="35" spans="3:15" x14ac:dyDescent="0.3">
      <c r="C35" s="1" t="s">
        <v>37</v>
      </c>
      <c r="O35" t="s">
        <v>887</v>
      </c>
    </row>
    <row r="36" spans="3:15" x14ac:dyDescent="0.3">
      <c r="C36" t="s">
        <v>3</v>
      </c>
      <c r="O36" t="s">
        <v>888</v>
      </c>
    </row>
    <row r="37" spans="3:15" x14ac:dyDescent="0.3">
      <c r="O37" t="s">
        <v>889</v>
      </c>
    </row>
    <row r="38" spans="3:15" x14ac:dyDescent="0.3">
      <c r="O38" t="s">
        <v>890</v>
      </c>
    </row>
    <row r="39" spans="3:15" x14ac:dyDescent="0.3">
      <c r="O39" t="s">
        <v>891</v>
      </c>
    </row>
    <row r="40" spans="3:15" x14ac:dyDescent="0.3">
      <c r="O40" t="s">
        <v>892</v>
      </c>
    </row>
    <row r="41" spans="3:15" x14ac:dyDescent="0.3">
      <c r="O41" t="s">
        <v>893</v>
      </c>
    </row>
    <row r="42" spans="3:15" x14ac:dyDescent="0.3">
      <c r="O42" t="s">
        <v>894</v>
      </c>
    </row>
    <row r="43" spans="3:15" x14ac:dyDescent="0.3">
      <c r="O43" t="s">
        <v>895</v>
      </c>
    </row>
    <row r="44" spans="3:15" x14ac:dyDescent="0.3">
      <c r="O44" t="s">
        <v>896</v>
      </c>
    </row>
    <row r="45" spans="3:15" x14ac:dyDescent="0.3">
      <c r="O45" t="s">
        <v>897</v>
      </c>
    </row>
    <row r="46" spans="3:15" x14ac:dyDescent="0.3">
      <c r="O46" t="s">
        <v>898</v>
      </c>
    </row>
    <row r="47" spans="3:15" x14ac:dyDescent="0.3">
      <c r="O47" t="s">
        <v>899</v>
      </c>
    </row>
    <row r="48" spans="3:15" x14ac:dyDescent="0.3">
      <c r="O48" t="s">
        <v>900</v>
      </c>
    </row>
    <row r="49" spans="15:15" x14ac:dyDescent="0.3">
      <c r="O49" t="s">
        <v>901</v>
      </c>
    </row>
    <row r="50" spans="15:15" x14ac:dyDescent="0.3">
      <c r="O50" t="s">
        <v>902</v>
      </c>
    </row>
    <row r="51" spans="15:15" x14ac:dyDescent="0.3">
      <c r="O51" t="s">
        <v>903</v>
      </c>
    </row>
    <row r="52" spans="15:15" x14ac:dyDescent="0.3">
      <c r="O52" t="s">
        <v>904</v>
      </c>
    </row>
    <row r="53" spans="15:15" x14ac:dyDescent="0.3">
      <c r="O53" t="s">
        <v>905</v>
      </c>
    </row>
    <row r="54" spans="15:15" x14ac:dyDescent="0.3">
      <c r="O54" t="s">
        <v>906</v>
      </c>
    </row>
    <row r="55" spans="15:15" x14ac:dyDescent="0.3">
      <c r="O55" t="s">
        <v>907</v>
      </c>
    </row>
    <row r="56" spans="15:15" x14ac:dyDescent="0.3">
      <c r="O56" t="s">
        <v>908</v>
      </c>
    </row>
    <row r="57" spans="15:15" x14ac:dyDescent="0.3">
      <c r="O57" t="s">
        <v>909</v>
      </c>
    </row>
    <row r="58" spans="15:15" x14ac:dyDescent="0.3">
      <c r="O58" t="s">
        <v>910</v>
      </c>
    </row>
    <row r="59" spans="15:15" x14ac:dyDescent="0.3">
      <c r="O59" t="s">
        <v>911</v>
      </c>
    </row>
    <row r="60" spans="15:15" x14ac:dyDescent="0.3">
      <c r="O60" t="s">
        <v>912</v>
      </c>
    </row>
    <row r="61" spans="15:15" x14ac:dyDescent="0.3">
      <c r="O61" t="s">
        <v>913</v>
      </c>
    </row>
    <row r="62" spans="15:15" x14ac:dyDescent="0.3">
      <c r="O62" t="s">
        <v>914</v>
      </c>
    </row>
    <row r="63" spans="15:15" x14ac:dyDescent="0.3">
      <c r="O63" t="s">
        <v>915</v>
      </c>
    </row>
    <row r="64" spans="15:15" x14ac:dyDescent="0.3">
      <c r="O64" t="s">
        <v>916</v>
      </c>
    </row>
    <row r="65" spans="15:15" x14ac:dyDescent="0.3">
      <c r="O65" t="s">
        <v>917</v>
      </c>
    </row>
    <row r="66" spans="15:15" x14ac:dyDescent="0.3">
      <c r="O66" t="s">
        <v>918</v>
      </c>
    </row>
    <row r="67" spans="15:15" x14ac:dyDescent="0.3">
      <c r="O67" t="s">
        <v>919</v>
      </c>
    </row>
    <row r="68" spans="15:15" x14ac:dyDescent="0.3">
      <c r="O68" t="s">
        <v>920</v>
      </c>
    </row>
    <row r="69" spans="15:15" x14ac:dyDescent="0.3">
      <c r="O69" t="s">
        <v>921</v>
      </c>
    </row>
    <row r="70" spans="15:15" x14ac:dyDescent="0.3">
      <c r="O70" t="s">
        <v>922</v>
      </c>
    </row>
    <row r="71" spans="15:15" x14ac:dyDescent="0.3">
      <c r="O71" t="s">
        <v>923</v>
      </c>
    </row>
    <row r="72" spans="15:15" x14ac:dyDescent="0.3">
      <c r="O72" t="s">
        <v>924</v>
      </c>
    </row>
    <row r="73" spans="15:15" x14ac:dyDescent="0.3">
      <c r="O73" t="s">
        <v>925</v>
      </c>
    </row>
    <row r="74" spans="15:15" x14ac:dyDescent="0.3">
      <c r="O74" t="s">
        <v>926</v>
      </c>
    </row>
    <row r="75" spans="15:15" x14ac:dyDescent="0.3">
      <c r="O75" t="s">
        <v>927</v>
      </c>
    </row>
    <row r="76" spans="15:15" x14ac:dyDescent="0.3">
      <c r="O76" t="s">
        <v>928</v>
      </c>
    </row>
    <row r="77" spans="15:15" x14ac:dyDescent="0.3">
      <c r="O77" t="s">
        <v>929</v>
      </c>
    </row>
    <row r="78" spans="15:15" x14ac:dyDescent="0.3">
      <c r="O78" t="s">
        <v>930</v>
      </c>
    </row>
    <row r="79" spans="15:15" x14ac:dyDescent="0.3">
      <c r="O79" t="s">
        <v>931</v>
      </c>
    </row>
    <row r="80" spans="15:15" x14ac:dyDescent="0.3">
      <c r="O80" t="s">
        <v>932</v>
      </c>
    </row>
    <row r="81" spans="15:15" x14ac:dyDescent="0.3">
      <c r="O81" t="s">
        <v>933</v>
      </c>
    </row>
    <row r="82" spans="15:15" x14ac:dyDescent="0.3">
      <c r="O82" t="s">
        <v>934</v>
      </c>
    </row>
    <row r="83" spans="15:15" x14ac:dyDescent="0.3">
      <c r="O83" t="s">
        <v>935</v>
      </c>
    </row>
    <row r="84" spans="15:15" x14ac:dyDescent="0.3">
      <c r="O84" t="s">
        <v>936</v>
      </c>
    </row>
    <row r="85" spans="15:15" x14ac:dyDescent="0.3">
      <c r="O85" t="s">
        <v>937</v>
      </c>
    </row>
    <row r="86" spans="15:15" x14ac:dyDescent="0.3">
      <c r="O86" t="s">
        <v>938</v>
      </c>
    </row>
    <row r="87" spans="15:15" x14ac:dyDescent="0.3">
      <c r="O87" t="s">
        <v>939</v>
      </c>
    </row>
    <row r="88" spans="15:15" x14ac:dyDescent="0.3">
      <c r="O88" t="s">
        <v>940</v>
      </c>
    </row>
    <row r="89" spans="15:15" x14ac:dyDescent="0.3">
      <c r="O89" t="s">
        <v>941</v>
      </c>
    </row>
    <row r="90" spans="15:15" x14ac:dyDescent="0.3">
      <c r="O90" t="s">
        <v>942</v>
      </c>
    </row>
    <row r="91" spans="15:15" x14ac:dyDescent="0.3">
      <c r="O91" t="s">
        <v>943</v>
      </c>
    </row>
    <row r="92" spans="15:15" x14ac:dyDescent="0.3">
      <c r="O92" t="s">
        <v>944</v>
      </c>
    </row>
    <row r="93" spans="15:15" x14ac:dyDescent="0.3">
      <c r="O93" t="s">
        <v>945</v>
      </c>
    </row>
    <row r="94" spans="15:15" x14ac:dyDescent="0.3">
      <c r="O94" t="s">
        <v>946</v>
      </c>
    </row>
    <row r="95" spans="15:15" x14ac:dyDescent="0.3">
      <c r="O95" t="s">
        <v>947</v>
      </c>
    </row>
    <row r="96" spans="15:15" x14ac:dyDescent="0.3">
      <c r="O96" t="s">
        <v>948</v>
      </c>
    </row>
    <row r="97" spans="15:15" x14ac:dyDescent="0.3">
      <c r="O97" t="s">
        <v>949</v>
      </c>
    </row>
    <row r="98" spans="15:15" x14ac:dyDescent="0.3">
      <c r="O98" t="s">
        <v>950</v>
      </c>
    </row>
    <row r="99" spans="15:15" x14ac:dyDescent="0.3">
      <c r="O99" t="s">
        <v>951</v>
      </c>
    </row>
    <row r="100" spans="15:15" x14ac:dyDescent="0.3">
      <c r="O100" t="s">
        <v>952</v>
      </c>
    </row>
    <row r="101" spans="15:15" x14ac:dyDescent="0.3">
      <c r="O101" t="s">
        <v>953</v>
      </c>
    </row>
    <row r="102" spans="15:15" x14ac:dyDescent="0.3">
      <c r="O102" t="s">
        <v>954</v>
      </c>
    </row>
    <row r="103" spans="15:15" x14ac:dyDescent="0.3">
      <c r="O103" t="s">
        <v>955</v>
      </c>
    </row>
    <row r="104" spans="15:15" x14ac:dyDescent="0.3">
      <c r="O104" t="s">
        <v>956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70A5-05F7-48C2-80D7-3E3113E55B78}">
  <dimension ref="C1:O104"/>
  <sheetViews>
    <sheetView topLeftCell="A4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5" x14ac:dyDescent="0.3">
      <c r="C12" t="str">
        <f t="shared" si="0"/>
        <v>"Her_A64",</v>
      </c>
      <c r="J12" t="str">
        <f t="shared" si="1"/>
        <v>"Her_A64",</v>
      </c>
      <c r="L12" t="s">
        <v>873</v>
      </c>
      <c r="M12" t="str">
        <f>+"(temp."&amp;J12</f>
        <v>(temp."Her_A64",</v>
      </c>
    </row>
    <row r="13" spans="3:15" x14ac:dyDescent="0.3">
      <c r="C13" t="str">
        <f t="shared" si="0"/>
        <v>"Her_B64",</v>
      </c>
      <c r="J13" t="str">
        <f t="shared" si="1"/>
        <v>"Her_B64",</v>
      </c>
      <c r="L13" t="s">
        <v>874</v>
      </c>
      <c r="M13" t="str">
        <f t="shared" ref="M13:M25" si="2">+"temp."&amp;J13</f>
        <v>temp."Her_B64",</v>
      </c>
    </row>
    <row r="14" spans="3:15" x14ac:dyDescent="0.3">
      <c r="C14" t="str">
        <f t="shared" si="0"/>
        <v>"Her_A65",</v>
      </c>
      <c r="J14" t="str">
        <f t="shared" si="1"/>
        <v>"Her_A65",</v>
      </c>
      <c r="L14" t="s">
        <v>875</v>
      </c>
      <c r="M14" t="str">
        <f t="shared" si="2"/>
        <v>temp."Her_A65",</v>
      </c>
    </row>
    <row r="15" spans="3:15" x14ac:dyDescent="0.3">
      <c r="C15" t="str">
        <f t="shared" si="0"/>
        <v>"Her_B65",</v>
      </c>
      <c r="J15" t="str">
        <f t="shared" si="1"/>
        <v>"Her_B65",</v>
      </c>
      <c r="L15" t="s">
        <v>876</v>
      </c>
      <c r="M15" t="str">
        <f t="shared" si="2"/>
        <v>temp."Her_B65",</v>
      </c>
    </row>
    <row r="16" spans="3:15" x14ac:dyDescent="0.3">
      <c r="C16" t="str">
        <f t="shared" si="0"/>
        <v>"Her_A66",</v>
      </c>
      <c r="J16" t="str">
        <f t="shared" si="1"/>
        <v>"Her_A66",</v>
      </c>
      <c r="L16" t="s">
        <v>877</v>
      </c>
      <c r="M16" t="str">
        <f t="shared" si="2"/>
        <v>temp."Her_A66",</v>
      </c>
    </row>
    <row r="17" spans="3:15" x14ac:dyDescent="0.3">
      <c r="C17" t="str">
        <f t="shared" si="0"/>
        <v>"Her_B66",</v>
      </c>
      <c r="J17" t="str">
        <f t="shared" si="1"/>
        <v>"Her_B66",</v>
      </c>
      <c r="L17" t="s">
        <v>878</v>
      </c>
      <c r="M17" t="str">
        <f t="shared" si="2"/>
        <v>temp."Her_B66",</v>
      </c>
    </row>
    <row r="18" spans="3:15" x14ac:dyDescent="0.3">
      <c r="C18" t="str">
        <f t="shared" si="0"/>
        <v>"Her_A67",</v>
      </c>
      <c r="J18" t="str">
        <f t="shared" si="1"/>
        <v>"Her_A67",</v>
      </c>
      <c r="L18" t="s">
        <v>879</v>
      </c>
      <c r="M18" t="str">
        <f t="shared" si="2"/>
        <v>temp."Her_A67",</v>
      </c>
    </row>
    <row r="19" spans="3:15" x14ac:dyDescent="0.3">
      <c r="C19" t="str">
        <f t="shared" si="0"/>
        <v>"Her_B67",</v>
      </c>
      <c r="J19" t="str">
        <f t="shared" si="1"/>
        <v>"Her_B67",</v>
      </c>
      <c r="L19" t="s">
        <v>880</v>
      </c>
      <c r="M19" t="str">
        <f t="shared" si="2"/>
        <v>temp."Her_B67",</v>
      </c>
    </row>
    <row r="20" spans="3:15" x14ac:dyDescent="0.3">
      <c r="C20" t="str">
        <f t="shared" si="0"/>
        <v>"Her_A68",</v>
      </c>
      <c r="J20" t="str">
        <f t="shared" si="1"/>
        <v>"Her_A68",</v>
      </c>
      <c r="L20" t="s">
        <v>881</v>
      </c>
      <c r="M20" t="str">
        <f t="shared" si="2"/>
        <v>temp."Her_A68",</v>
      </c>
    </row>
    <row r="21" spans="3:15" x14ac:dyDescent="0.3">
      <c r="C21" t="str">
        <f t="shared" si="0"/>
        <v>"Her_B68",</v>
      </c>
      <c r="J21" t="str">
        <f t="shared" si="1"/>
        <v>"Her_B68",</v>
      </c>
      <c r="L21" t="s">
        <v>882</v>
      </c>
      <c r="M21" t="str">
        <f t="shared" si="2"/>
        <v>temp."Her_B68",</v>
      </c>
      <c r="O21" t="s">
        <v>873</v>
      </c>
    </row>
    <row r="22" spans="3:15" x14ac:dyDescent="0.3">
      <c r="C22" t="str">
        <f t="shared" si="0"/>
        <v>"Her_A69",</v>
      </c>
      <c r="J22" t="str">
        <f t="shared" si="1"/>
        <v>"Her_A69",</v>
      </c>
      <c r="L22" t="s">
        <v>883</v>
      </c>
      <c r="M22" t="str">
        <f t="shared" si="2"/>
        <v>temp."Her_A69",</v>
      </c>
      <c r="O22" t="s">
        <v>874</v>
      </c>
    </row>
    <row r="23" spans="3:15" x14ac:dyDescent="0.3">
      <c r="C23" t="str">
        <f t="shared" si="0"/>
        <v>"Her_B69",</v>
      </c>
      <c r="J23" t="str">
        <f t="shared" si="1"/>
        <v>"Her_B69",</v>
      </c>
      <c r="L23" t="s">
        <v>884</v>
      </c>
      <c r="M23" t="str">
        <f t="shared" si="2"/>
        <v>temp."Her_B69",</v>
      </c>
      <c r="O23" t="s">
        <v>875</v>
      </c>
    </row>
    <row r="24" spans="3:15" x14ac:dyDescent="0.3">
      <c r="C24" t="str">
        <f t="shared" si="0"/>
        <v>"Her_A70",</v>
      </c>
      <c r="J24" t="str">
        <f t="shared" si="1"/>
        <v>"Her_A70",</v>
      </c>
      <c r="L24" t="s">
        <v>885</v>
      </c>
      <c r="M24" t="str">
        <f t="shared" si="2"/>
        <v>temp."Her_A70",</v>
      </c>
      <c r="O24" t="s">
        <v>876</v>
      </c>
    </row>
    <row r="25" spans="3:15" x14ac:dyDescent="0.3">
      <c r="C25" t="str">
        <f t="shared" si="0"/>
        <v>"Her_B70"</v>
      </c>
      <c r="J25" t="str">
        <f>+""""&amp;L25&amp;""""</f>
        <v>"Her_B70"</v>
      </c>
      <c r="L25" t="s">
        <v>886</v>
      </c>
      <c r="M25" t="str">
        <f>+"temp."&amp;J25&amp;")"</f>
        <v>temp."Her_B70")</v>
      </c>
      <c r="O25" t="s">
        <v>877</v>
      </c>
    </row>
    <row r="26" spans="3:15" x14ac:dyDescent="0.3">
      <c r="C26" t="str">
        <f>+"FROM "&amp;J26</f>
        <v>FROM "Herbácea 1"</v>
      </c>
      <c r="J26" t="str">
        <f>+""""&amp;L26&amp;""""</f>
        <v>"Herbácea 1"</v>
      </c>
      <c r="L26" t="s">
        <v>746</v>
      </c>
      <c r="O26" t="s">
        <v>878</v>
      </c>
    </row>
    <row r="27" spans="3:15" x14ac:dyDescent="0.3">
      <c r="C27" t="s">
        <v>1</v>
      </c>
      <c r="O27" t="s">
        <v>879</v>
      </c>
    </row>
    <row r="28" spans="3:15" x14ac:dyDescent="0.3">
      <c r="C28" t="s">
        <v>2</v>
      </c>
      <c r="O28" t="s">
        <v>880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(temp."Her_A64",temp."Her_B64",temp."Her_A65",temp."Her_B65",temp."Her_A66",temp."Her_B66",temp."Her_A67",temp."Her_B67",temp."Her_A68",temp."Her_B68",temp."Her_A69",temp."Her_B69",temp."Her_A70",temp."Her_B70")</v>
      </c>
      <c r="O29" t="s">
        <v>881</v>
      </c>
    </row>
    <row r="30" spans="3:15" x14ac:dyDescent="0.3">
      <c r="C30" t="s">
        <v>4</v>
      </c>
      <c r="O30" t="s">
        <v>882</v>
      </c>
    </row>
    <row r="31" spans="3:15" x14ac:dyDescent="0.3">
      <c r="O31" t="s">
        <v>883</v>
      </c>
    </row>
    <row r="32" spans="3:15" x14ac:dyDescent="0.3">
      <c r="O32" t="s">
        <v>884</v>
      </c>
    </row>
    <row r="33" spans="3:15" x14ac:dyDescent="0.3">
      <c r="O33" t="s">
        <v>885</v>
      </c>
    </row>
    <row r="34" spans="3:15" x14ac:dyDescent="0.3">
      <c r="O34" t="s">
        <v>886</v>
      </c>
    </row>
    <row r="35" spans="3:15" x14ac:dyDescent="0.3">
      <c r="C35" s="1" t="s">
        <v>37</v>
      </c>
      <c r="O35" t="s">
        <v>887</v>
      </c>
    </row>
    <row r="36" spans="3:15" x14ac:dyDescent="0.3">
      <c r="C36" t="s">
        <v>3</v>
      </c>
      <c r="O36" t="s">
        <v>888</v>
      </c>
    </row>
    <row r="37" spans="3:15" x14ac:dyDescent="0.3">
      <c r="O37" t="s">
        <v>889</v>
      </c>
    </row>
    <row r="38" spans="3:15" x14ac:dyDescent="0.3">
      <c r="O38" t="s">
        <v>890</v>
      </c>
    </row>
    <row r="39" spans="3:15" x14ac:dyDescent="0.3">
      <c r="O39" t="s">
        <v>891</v>
      </c>
    </row>
    <row r="40" spans="3:15" x14ac:dyDescent="0.3">
      <c r="O40" t="s">
        <v>892</v>
      </c>
    </row>
    <row r="41" spans="3:15" x14ac:dyDescent="0.3">
      <c r="O41" t="s">
        <v>893</v>
      </c>
    </row>
    <row r="42" spans="3:15" x14ac:dyDescent="0.3">
      <c r="O42" t="s">
        <v>894</v>
      </c>
    </row>
    <row r="43" spans="3:15" x14ac:dyDescent="0.3">
      <c r="O43" t="s">
        <v>895</v>
      </c>
    </row>
    <row r="44" spans="3:15" x14ac:dyDescent="0.3">
      <c r="O44" t="s">
        <v>896</v>
      </c>
    </row>
    <row r="45" spans="3:15" x14ac:dyDescent="0.3">
      <c r="O45" t="s">
        <v>897</v>
      </c>
    </row>
    <row r="46" spans="3:15" x14ac:dyDescent="0.3">
      <c r="O46" t="s">
        <v>898</v>
      </c>
    </row>
    <row r="47" spans="3:15" x14ac:dyDescent="0.3">
      <c r="O47" t="s">
        <v>899</v>
      </c>
    </row>
    <row r="48" spans="3:15" x14ac:dyDescent="0.3">
      <c r="O48" t="s">
        <v>900</v>
      </c>
    </row>
    <row r="49" spans="15:15" x14ac:dyDescent="0.3">
      <c r="O49" t="s">
        <v>901</v>
      </c>
    </row>
    <row r="50" spans="15:15" x14ac:dyDescent="0.3">
      <c r="O50" t="s">
        <v>902</v>
      </c>
    </row>
    <row r="51" spans="15:15" x14ac:dyDescent="0.3">
      <c r="O51" t="s">
        <v>903</v>
      </c>
    </row>
    <row r="52" spans="15:15" x14ac:dyDescent="0.3">
      <c r="O52" t="s">
        <v>904</v>
      </c>
    </row>
    <row r="53" spans="15:15" x14ac:dyDescent="0.3">
      <c r="O53" t="s">
        <v>905</v>
      </c>
    </row>
    <row r="54" spans="15:15" x14ac:dyDescent="0.3">
      <c r="O54" t="s">
        <v>906</v>
      </c>
    </row>
    <row r="55" spans="15:15" x14ac:dyDescent="0.3">
      <c r="O55" t="s">
        <v>907</v>
      </c>
    </row>
    <row r="56" spans="15:15" x14ac:dyDescent="0.3">
      <c r="O56" t="s">
        <v>908</v>
      </c>
    </row>
    <row r="57" spans="15:15" x14ac:dyDescent="0.3">
      <c r="O57" t="s">
        <v>909</v>
      </c>
    </row>
    <row r="58" spans="15:15" x14ac:dyDescent="0.3">
      <c r="O58" t="s">
        <v>910</v>
      </c>
    </row>
    <row r="59" spans="15:15" x14ac:dyDescent="0.3">
      <c r="O59" t="s">
        <v>911</v>
      </c>
    </row>
    <row r="60" spans="15:15" x14ac:dyDescent="0.3">
      <c r="O60" t="s">
        <v>912</v>
      </c>
    </row>
    <row r="61" spans="15:15" x14ac:dyDescent="0.3">
      <c r="O61" t="s">
        <v>913</v>
      </c>
    </row>
    <row r="62" spans="15:15" x14ac:dyDescent="0.3">
      <c r="O62" t="s">
        <v>914</v>
      </c>
    </row>
    <row r="63" spans="15:15" x14ac:dyDescent="0.3">
      <c r="O63" t="s">
        <v>915</v>
      </c>
    </row>
    <row r="64" spans="15:15" x14ac:dyDescent="0.3">
      <c r="O64" t="s">
        <v>916</v>
      </c>
    </row>
    <row r="65" spans="15:15" x14ac:dyDescent="0.3">
      <c r="O65" t="s">
        <v>917</v>
      </c>
    </row>
    <row r="66" spans="15:15" x14ac:dyDescent="0.3">
      <c r="O66" t="s">
        <v>918</v>
      </c>
    </row>
    <row r="67" spans="15:15" x14ac:dyDescent="0.3">
      <c r="O67" t="s">
        <v>919</v>
      </c>
    </row>
    <row r="68" spans="15:15" x14ac:dyDescent="0.3">
      <c r="O68" t="s">
        <v>920</v>
      </c>
    </row>
    <row r="69" spans="15:15" x14ac:dyDescent="0.3">
      <c r="O69" t="s">
        <v>921</v>
      </c>
    </row>
    <row r="70" spans="15:15" x14ac:dyDescent="0.3">
      <c r="O70" t="s">
        <v>922</v>
      </c>
    </row>
    <row r="71" spans="15:15" x14ac:dyDescent="0.3">
      <c r="O71" t="s">
        <v>923</v>
      </c>
    </row>
    <row r="72" spans="15:15" x14ac:dyDescent="0.3">
      <c r="O72" t="s">
        <v>924</v>
      </c>
    </row>
    <row r="73" spans="15:15" x14ac:dyDescent="0.3">
      <c r="O73" t="s">
        <v>925</v>
      </c>
    </row>
    <row r="74" spans="15:15" x14ac:dyDescent="0.3">
      <c r="O74" t="s">
        <v>926</v>
      </c>
    </row>
    <row r="75" spans="15:15" x14ac:dyDescent="0.3">
      <c r="O75" t="s">
        <v>927</v>
      </c>
    </row>
    <row r="76" spans="15:15" x14ac:dyDescent="0.3">
      <c r="O76" t="s">
        <v>928</v>
      </c>
    </row>
    <row r="77" spans="15:15" x14ac:dyDescent="0.3">
      <c r="O77" t="s">
        <v>929</v>
      </c>
    </row>
    <row r="78" spans="15:15" x14ac:dyDescent="0.3">
      <c r="O78" t="s">
        <v>930</v>
      </c>
    </row>
    <row r="79" spans="15:15" x14ac:dyDescent="0.3">
      <c r="O79" t="s">
        <v>931</v>
      </c>
    </row>
    <row r="80" spans="15:15" x14ac:dyDescent="0.3">
      <c r="O80" t="s">
        <v>932</v>
      </c>
    </row>
    <row r="81" spans="15:15" x14ac:dyDescent="0.3">
      <c r="O81" t="s">
        <v>933</v>
      </c>
    </row>
    <row r="82" spans="15:15" x14ac:dyDescent="0.3">
      <c r="O82" t="s">
        <v>934</v>
      </c>
    </row>
    <row r="83" spans="15:15" x14ac:dyDescent="0.3">
      <c r="O83" t="s">
        <v>935</v>
      </c>
    </row>
    <row r="84" spans="15:15" x14ac:dyDescent="0.3">
      <c r="O84" t="s">
        <v>936</v>
      </c>
    </row>
    <row r="85" spans="15:15" x14ac:dyDescent="0.3">
      <c r="O85" t="s">
        <v>937</v>
      </c>
    </row>
    <row r="86" spans="15:15" x14ac:dyDescent="0.3">
      <c r="O86" t="s">
        <v>938</v>
      </c>
    </row>
    <row r="87" spans="15:15" x14ac:dyDescent="0.3">
      <c r="O87" t="s">
        <v>939</v>
      </c>
    </row>
    <row r="88" spans="15:15" x14ac:dyDescent="0.3">
      <c r="O88" t="s">
        <v>940</v>
      </c>
    </row>
    <row r="89" spans="15:15" x14ac:dyDescent="0.3">
      <c r="O89" t="s">
        <v>941</v>
      </c>
    </row>
    <row r="90" spans="15:15" x14ac:dyDescent="0.3">
      <c r="O90" t="s">
        <v>942</v>
      </c>
    </row>
    <row r="91" spans="15:15" x14ac:dyDescent="0.3">
      <c r="O91" t="s">
        <v>943</v>
      </c>
    </row>
    <row r="92" spans="15:15" x14ac:dyDescent="0.3">
      <c r="O92" t="s">
        <v>944</v>
      </c>
    </row>
    <row r="93" spans="15:15" x14ac:dyDescent="0.3">
      <c r="O93" t="s">
        <v>945</v>
      </c>
    </row>
    <row r="94" spans="15:15" x14ac:dyDescent="0.3">
      <c r="O94" t="s">
        <v>946</v>
      </c>
    </row>
    <row r="95" spans="15:15" x14ac:dyDescent="0.3">
      <c r="O95" t="s">
        <v>947</v>
      </c>
    </row>
    <row r="96" spans="15:15" x14ac:dyDescent="0.3">
      <c r="O96" t="s">
        <v>948</v>
      </c>
    </row>
    <row r="97" spans="15:15" x14ac:dyDescent="0.3">
      <c r="O97" t="s">
        <v>949</v>
      </c>
    </row>
    <row r="98" spans="15:15" x14ac:dyDescent="0.3">
      <c r="O98" t="s">
        <v>950</v>
      </c>
    </row>
    <row r="99" spans="15:15" x14ac:dyDescent="0.3">
      <c r="O99" t="s">
        <v>951</v>
      </c>
    </row>
    <row r="100" spans="15:15" x14ac:dyDescent="0.3">
      <c r="O100" t="s">
        <v>952</v>
      </c>
    </row>
    <row r="101" spans="15:15" x14ac:dyDescent="0.3">
      <c r="O101" t="s">
        <v>953</v>
      </c>
    </row>
    <row r="102" spans="15:15" x14ac:dyDescent="0.3">
      <c r="O102" t="s">
        <v>954</v>
      </c>
    </row>
    <row r="103" spans="15:15" x14ac:dyDescent="0.3">
      <c r="O103" t="s">
        <v>955</v>
      </c>
    </row>
    <row r="104" spans="15:15" x14ac:dyDescent="0.3">
      <c r="O104" t="s">
        <v>956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8132-45B0-4157-A1B6-F76AFD54039C}">
  <dimension ref="C1:O76"/>
  <sheetViews>
    <sheetView topLeftCell="A4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O7" t="s">
        <v>887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  <c r="O8" t="s">
        <v>888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  <c r="O9" t="s">
        <v>889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O10" t="s">
        <v>890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  <c r="O11" t="s">
        <v>891</v>
      </c>
    </row>
    <row r="12" spans="3:15" x14ac:dyDescent="0.3">
      <c r="C12" t="str">
        <f t="shared" si="0"/>
        <v>"Her_A71",</v>
      </c>
      <c r="J12" t="str">
        <f t="shared" si="1"/>
        <v>"Her_A71",</v>
      </c>
      <c r="L12" t="s">
        <v>887</v>
      </c>
      <c r="M12" t="str">
        <f>+"(temp."&amp;J12</f>
        <v>(temp."Her_A71",</v>
      </c>
      <c r="O12" t="s">
        <v>892</v>
      </c>
    </row>
    <row r="13" spans="3:15" x14ac:dyDescent="0.3">
      <c r="C13" t="str">
        <f t="shared" si="0"/>
        <v>"Her_B71",</v>
      </c>
      <c r="J13" t="str">
        <f t="shared" si="1"/>
        <v>"Her_B71",</v>
      </c>
      <c r="L13" t="s">
        <v>888</v>
      </c>
      <c r="M13" t="str">
        <f t="shared" ref="M13:M25" si="2">+"temp."&amp;J13</f>
        <v>temp."Her_B71",</v>
      </c>
      <c r="O13" t="s">
        <v>893</v>
      </c>
    </row>
    <row r="14" spans="3:15" x14ac:dyDescent="0.3">
      <c r="C14" t="str">
        <f t="shared" si="0"/>
        <v>"Her_A72",</v>
      </c>
      <c r="J14" t="str">
        <f t="shared" si="1"/>
        <v>"Her_A72",</v>
      </c>
      <c r="L14" t="s">
        <v>889</v>
      </c>
      <c r="M14" t="str">
        <f t="shared" si="2"/>
        <v>temp."Her_A72",</v>
      </c>
      <c r="O14" t="s">
        <v>894</v>
      </c>
    </row>
    <row r="15" spans="3:15" x14ac:dyDescent="0.3">
      <c r="C15" t="str">
        <f t="shared" si="0"/>
        <v>"Her_B72",</v>
      </c>
      <c r="J15" t="str">
        <f t="shared" si="1"/>
        <v>"Her_B72",</v>
      </c>
      <c r="L15" t="s">
        <v>890</v>
      </c>
      <c r="M15" t="str">
        <f t="shared" si="2"/>
        <v>temp."Her_B72",</v>
      </c>
      <c r="O15" t="s">
        <v>895</v>
      </c>
    </row>
    <row r="16" spans="3:15" x14ac:dyDescent="0.3">
      <c r="C16" t="str">
        <f t="shared" si="0"/>
        <v>"Her_A73",</v>
      </c>
      <c r="J16" t="str">
        <f t="shared" si="1"/>
        <v>"Her_A73",</v>
      </c>
      <c r="L16" t="s">
        <v>891</v>
      </c>
      <c r="M16" t="str">
        <f t="shared" si="2"/>
        <v>temp."Her_A73",</v>
      </c>
      <c r="O16" t="s">
        <v>896</v>
      </c>
    </row>
    <row r="17" spans="3:15" x14ac:dyDescent="0.3">
      <c r="C17" t="str">
        <f t="shared" si="0"/>
        <v>"Her_B73",</v>
      </c>
      <c r="J17" t="str">
        <f t="shared" si="1"/>
        <v>"Her_B73",</v>
      </c>
      <c r="L17" t="s">
        <v>892</v>
      </c>
      <c r="M17" t="str">
        <f t="shared" si="2"/>
        <v>temp."Her_B73",</v>
      </c>
      <c r="O17" t="s">
        <v>897</v>
      </c>
    </row>
    <row r="18" spans="3:15" x14ac:dyDescent="0.3">
      <c r="C18" t="str">
        <f t="shared" si="0"/>
        <v>"Her_A74",</v>
      </c>
      <c r="J18" t="str">
        <f t="shared" si="1"/>
        <v>"Her_A74",</v>
      </c>
      <c r="L18" t="s">
        <v>893</v>
      </c>
      <c r="M18" t="str">
        <f t="shared" si="2"/>
        <v>temp."Her_A74",</v>
      </c>
      <c r="O18" t="s">
        <v>898</v>
      </c>
    </row>
    <row r="19" spans="3:15" x14ac:dyDescent="0.3">
      <c r="C19" t="str">
        <f t="shared" si="0"/>
        <v>"Her_B74",</v>
      </c>
      <c r="J19" t="str">
        <f t="shared" si="1"/>
        <v>"Her_B74",</v>
      </c>
      <c r="L19" t="s">
        <v>894</v>
      </c>
      <c r="M19" t="str">
        <f t="shared" si="2"/>
        <v>temp."Her_B74",</v>
      </c>
      <c r="O19" t="s">
        <v>899</v>
      </c>
    </row>
    <row r="20" spans="3:15" x14ac:dyDescent="0.3">
      <c r="C20" t="str">
        <f t="shared" si="0"/>
        <v>"Her_A75",</v>
      </c>
      <c r="J20" t="str">
        <f t="shared" si="1"/>
        <v>"Her_A75",</v>
      </c>
      <c r="L20" t="s">
        <v>895</v>
      </c>
      <c r="M20" t="str">
        <f t="shared" si="2"/>
        <v>temp."Her_A75",</v>
      </c>
      <c r="O20" t="s">
        <v>900</v>
      </c>
    </row>
    <row r="21" spans="3:15" x14ac:dyDescent="0.3">
      <c r="C21" t="str">
        <f t="shared" si="0"/>
        <v>"Her_B75",</v>
      </c>
      <c r="J21" t="str">
        <f t="shared" si="1"/>
        <v>"Her_B75",</v>
      </c>
      <c r="L21" t="s">
        <v>896</v>
      </c>
      <c r="M21" t="str">
        <f t="shared" si="2"/>
        <v>temp."Her_B75",</v>
      </c>
      <c r="O21" t="s">
        <v>901</v>
      </c>
    </row>
    <row r="22" spans="3:15" x14ac:dyDescent="0.3">
      <c r="C22" t="str">
        <f t="shared" si="0"/>
        <v>"Her_A76",</v>
      </c>
      <c r="J22" t="str">
        <f t="shared" si="1"/>
        <v>"Her_A76",</v>
      </c>
      <c r="L22" t="s">
        <v>897</v>
      </c>
      <c r="M22" t="str">
        <f t="shared" si="2"/>
        <v>temp."Her_A76",</v>
      </c>
      <c r="O22" t="s">
        <v>902</v>
      </c>
    </row>
    <row r="23" spans="3:15" x14ac:dyDescent="0.3">
      <c r="C23" t="str">
        <f t="shared" si="0"/>
        <v>"Her_B76",</v>
      </c>
      <c r="J23" t="str">
        <f t="shared" si="1"/>
        <v>"Her_B76",</v>
      </c>
      <c r="L23" t="s">
        <v>898</v>
      </c>
      <c r="M23" t="str">
        <f t="shared" si="2"/>
        <v>temp."Her_B76",</v>
      </c>
      <c r="O23" t="s">
        <v>903</v>
      </c>
    </row>
    <row r="24" spans="3:15" x14ac:dyDescent="0.3">
      <c r="C24" t="str">
        <f t="shared" si="0"/>
        <v>"Her_A77",</v>
      </c>
      <c r="J24" t="str">
        <f t="shared" si="1"/>
        <v>"Her_A77",</v>
      </c>
      <c r="L24" t="s">
        <v>899</v>
      </c>
      <c r="M24" t="str">
        <f t="shared" si="2"/>
        <v>temp."Her_A77",</v>
      </c>
      <c r="O24" t="s">
        <v>904</v>
      </c>
    </row>
    <row r="25" spans="3:15" x14ac:dyDescent="0.3">
      <c r="C25" t="str">
        <f t="shared" si="0"/>
        <v>"Her_B77"</v>
      </c>
      <c r="J25" t="str">
        <f>+""""&amp;L25&amp;""""</f>
        <v>"Her_B77"</v>
      </c>
      <c r="L25" t="s">
        <v>900</v>
      </c>
      <c r="M25" t="str">
        <f>+"temp."&amp;J25&amp;")"</f>
        <v>temp."Her_B77")</v>
      </c>
      <c r="O25" t="s">
        <v>905</v>
      </c>
    </row>
    <row r="26" spans="3:15" x14ac:dyDescent="0.3">
      <c r="C26" t="str">
        <f>+"FROM "&amp;J26</f>
        <v>FROM "Herbácea 1"</v>
      </c>
      <c r="J26" t="str">
        <f>+""""&amp;L26&amp;""""</f>
        <v>"Herbácea 1"</v>
      </c>
      <c r="L26" t="s">
        <v>746</v>
      </c>
      <c r="O26" t="s">
        <v>906</v>
      </c>
    </row>
    <row r="27" spans="3:15" x14ac:dyDescent="0.3">
      <c r="C27" t="s">
        <v>1</v>
      </c>
      <c r="O27" t="s">
        <v>907</v>
      </c>
    </row>
    <row r="28" spans="3:15" x14ac:dyDescent="0.3">
      <c r="C28" t="s">
        <v>2</v>
      </c>
      <c r="O28" t="s">
        <v>908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(temp."Her_A71",temp."Her_B71",temp."Her_A72",temp."Her_B72",temp."Her_A73",temp."Her_B73",temp."Her_A74",temp."Her_B74",temp."Her_A75",temp."Her_B75",temp."Her_A76",temp."Her_B76",temp."Her_A77",temp."Her_B77")</v>
      </c>
      <c r="O29" t="s">
        <v>909</v>
      </c>
    </row>
    <row r="30" spans="3:15" x14ac:dyDescent="0.3">
      <c r="C30" t="s">
        <v>4</v>
      </c>
      <c r="O30" t="s">
        <v>910</v>
      </c>
    </row>
    <row r="31" spans="3:15" x14ac:dyDescent="0.3">
      <c r="O31" t="s">
        <v>911</v>
      </c>
    </row>
    <row r="32" spans="3:15" x14ac:dyDescent="0.3">
      <c r="O32" t="s">
        <v>912</v>
      </c>
    </row>
    <row r="33" spans="3:15" x14ac:dyDescent="0.3">
      <c r="O33" t="s">
        <v>913</v>
      </c>
    </row>
    <row r="34" spans="3:15" x14ac:dyDescent="0.3">
      <c r="O34" t="s">
        <v>914</v>
      </c>
    </row>
    <row r="35" spans="3:15" x14ac:dyDescent="0.3">
      <c r="C35" s="1" t="s">
        <v>37</v>
      </c>
      <c r="O35" t="s">
        <v>915</v>
      </c>
    </row>
    <row r="36" spans="3:15" x14ac:dyDescent="0.3">
      <c r="C36" t="s">
        <v>3</v>
      </c>
      <c r="O36" t="s">
        <v>916</v>
      </c>
    </row>
    <row r="37" spans="3:15" x14ac:dyDescent="0.3">
      <c r="O37" t="s">
        <v>917</v>
      </c>
    </row>
    <row r="38" spans="3:15" x14ac:dyDescent="0.3">
      <c r="O38" t="s">
        <v>918</v>
      </c>
    </row>
    <row r="39" spans="3:15" x14ac:dyDescent="0.3">
      <c r="O39" t="s">
        <v>919</v>
      </c>
    </row>
    <row r="40" spans="3:15" x14ac:dyDescent="0.3">
      <c r="O40" t="s">
        <v>920</v>
      </c>
    </row>
    <row r="41" spans="3:15" x14ac:dyDescent="0.3">
      <c r="O41" t="s">
        <v>921</v>
      </c>
    </row>
    <row r="42" spans="3:15" x14ac:dyDescent="0.3">
      <c r="O42" t="s">
        <v>922</v>
      </c>
    </row>
    <row r="43" spans="3:15" x14ac:dyDescent="0.3">
      <c r="O43" t="s">
        <v>923</v>
      </c>
    </row>
    <row r="44" spans="3:15" x14ac:dyDescent="0.3">
      <c r="O44" t="s">
        <v>924</v>
      </c>
    </row>
    <row r="45" spans="3:15" x14ac:dyDescent="0.3">
      <c r="O45" t="s">
        <v>925</v>
      </c>
    </row>
    <row r="46" spans="3:15" x14ac:dyDescent="0.3">
      <c r="O46" t="s">
        <v>926</v>
      </c>
    </row>
    <row r="47" spans="3:15" x14ac:dyDescent="0.3">
      <c r="O47" t="s">
        <v>927</v>
      </c>
    </row>
    <row r="48" spans="3:15" x14ac:dyDescent="0.3">
      <c r="O48" t="s">
        <v>928</v>
      </c>
    </row>
    <row r="49" spans="15:15" x14ac:dyDescent="0.3">
      <c r="O49" t="s">
        <v>929</v>
      </c>
    </row>
    <row r="50" spans="15:15" x14ac:dyDescent="0.3">
      <c r="O50" t="s">
        <v>930</v>
      </c>
    </row>
    <row r="51" spans="15:15" x14ac:dyDescent="0.3">
      <c r="O51" t="s">
        <v>931</v>
      </c>
    </row>
    <row r="52" spans="15:15" x14ac:dyDescent="0.3">
      <c r="O52" t="s">
        <v>932</v>
      </c>
    </row>
    <row r="53" spans="15:15" x14ac:dyDescent="0.3">
      <c r="O53" t="s">
        <v>933</v>
      </c>
    </row>
    <row r="54" spans="15:15" x14ac:dyDescent="0.3">
      <c r="O54" t="s">
        <v>934</v>
      </c>
    </row>
    <row r="55" spans="15:15" x14ac:dyDescent="0.3">
      <c r="O55" t="s">
        <v>935</v>
      </c>
    </row>
    <row r="56" spans="15:15" x14ac:dyDescent="0.3">
      <c r="O56" t="s">
        <v>936</v>
      </c>
    </row>
    <row r="57" spans="15:15" x14ac:dyDescent="0.3">
      <c r="O57" t="s">
        <v>937</v>
      </c>
    </row>
    <row r="58" spans="15:15" x14ac:dyDescent="0.3">
      <c r="O58" t="s">
        <v>938</v>
      </c>
    </row>
    <row r="59" spans="15:15" x14ac:dyDescent="0.3">
      <c r="O59" t="s">
        <v>939</v>
      </c>
    </row>
    <row r="60" spans="15:15" x14ac:dyDescent="0.3">
      <c r="O60" t="s">
        <v>940</v>
      </c>
    </row>
    <row r="61" spans="15:15" x14ac:dyDescent="0.3">
      <c r="O61" t="s">
        <v>941</v>
      </c>
    </row>
    <row r="62" spans="15:15" x14ac:dyDescent="0.3">
      <c r="O62" t="s">
        <v>942</v>
      </c>
    </row>
    <row r="63" spans="15:15" x14ac:dyDescent="0.3">
      <c r="O63" t="s">
        <v>943</v>
      </c>
    </row>
    <row r="64" spans="15:15" x14ac:dyDescent="0.3">
      <c r="O64" t="s">
        <v>944</v>
      </c>
    </row>
    <row r="65" spans="15:15" x14ac:dyDescent="0.3">
      <c r="O65" t="s">
        <v>945</v>
      </c>
    </row>
    <row r="66" spans="15:15" x14ac:dyDescent="0.3">
      <c r="O66" t="s">
        <v>946</v>
      </c>
    </row>
    <row r="67" spans="15:15" x14ac:dyDescent="0.3">
      <c r="O67" t="s">
        <v>947</v>
      </c>
    </row>
    <row r="68" spans="15:15" x14ac:dyDescent="0.3">
      <c r="O68" t="s">
        <v>948</v>
      </c>
    </row>
    <row r="69" spans="15:15" x14ac:dyDescent="0.3">
      <c r="O69" t="s">
        <v>949</v>
      </c>
    </row>
    <row r="70" spans="15:15" x14ac:dyDescent="0.3">
      <c r="O70" t="s">
        <v>950</v>
      </c>
    </row>
    <row r="71" spans="15:15" x14ac:dyDescent="0.3">
      <c r="O71" t="s">
        <v>951</v>
      </c>
    </row>
    <row r="72" spans="15:15" x14ac:dyDescent="0.3">
      <c r="O72" t="s">
        <v>952</v>
      </c>
    </row>
    <row r="73" spans="15:15" x14ac:dyDescent="0.3">
      <c r="O73" t="s">
        <v>953</v>
      </c>
    </row>
    <row r="74" spans="15:15" x14ac:dyDescent="0.3">
      <c r="O74" t="s">
        <v>954</v>
      </c>
    </row>
    <row r="75" spans="15:15" x14ac:dyDescent="0.3">
      <c r="O75" t="s">
        <v>955</v>
      </c>
    </row>
    <row r="76" spans="15:15" x14ac:dyDescent="0.3">
      <c r="O76" t="s">
        <v>956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657DD-C486-481C-AA98-ACFD3AA0FDAC}">
  <dimension ref="C4:P79"/>
  <sheetViews>
    <sheetView topLeftCell="A5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4" spans="3:16" x14ac:dyDescent="0.3">
      <c r="C4" t="s">
        <v>0</v>
      </c>
    </row>
    <row r="5" spans="3:16" x14ac:dyDescent="0.3">
      <c r="C5" t="s">
        <v>5</v>
      </c>
    </row>
    <row r="6" spans="3:16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</row>
    <row r="7" spans="3:16" x14ac:dyDescent="0.3">
      <c r="C7" t="str">
        <f t="shared" ref="C7:C25" si="0">+J7</f>
        <v>"COD_CUEN",</v>
      </c>
      <c r="J7" t="str">
        <f t="shared" ref="J7:J11" si="1">+""""&amp;L7&amp;""""&amp;","</f>
        <v>"COD_CUEN",</v>
      </c>
      <c r="L7" t="s">
        <v>7</v>
      </c>
    </row>
    <row r="8" spans="3:16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6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6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6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6" x14ac:dyDescent="0.3">
      <c r="C12" t="str">
        <f t="shared" si="0"/>
        <v>"A15",</v>
      </c>
      <c r="J12" t="str">
        <f>+""""&amp;L12&amp;""""&amp;","</f>
        <v>"A15",</v>
      </c>
      <c r="L12" t="s">
        <v>80</v>
      </c>
      <c r="M12" t="str">
        <f>+"(temp."&amp;J12</f>
        <v>(temp."A15",</v>
      </c>
    </row>
    <row r="13" spans="3:16" x14ac:dyDescent="0.3">
      <c r="C13" t="str">
        <f t="shared" si="0"/>
        <v>"B15",</v>
      </c>
      <c r="J13" t="str">
        <f>+""""&amp;L13&amp;""""&amp;","</f>
        <v>"B15",</v>
      </c>
      <c r="L13" t="s">
        <v>81</v>
      </c>
      <c r="M13" t="str">
        <f t="shared" ref="M13:M25" si="2">+"temp."&amp;J13</f>
        <v>temp."B15",</v>
      </c>
    </row>
    <row r="14" spans="3:16" x14ac:dyDescent="0.3">
      <c r="C14" t="str">
        <f t="shared" si="0"/>
        <v>"A16",</v>
      </c>
      <c r="J14" t="str">
        <f>+""""&amp;L14&amp;""""&amp;","</f>
        <v>"A16",</v>
      </c>
      <c r="L14" t="s">
        <v>82</v>
      </c>
      <c r="M14" t="str">
        <f t="shared" si="2"/>
        <v>temp."A16",</v>
      </c>
    </row>
    <row r="15" spans="3:16" x14ac:dyDescent="0.3">
      <c r="C15" t="str">
        <f t="shared" si="0"/>
        <v>"B16",</v>
      </c>
      <c r="J15" t="str">
        <f>+""""&amp;L15&amp;""""&amp;","</f>
        <v>"B16",</v>
      </c>
      <c r="L15" t="s">
        <v>83</v>
      </c>
      <c r="M15" t="str">
        <f t="shared" si="2"/>
        <v>temp."B16",</v>
      </c>
    </row>
    <row r="16" spans="3:16" x14ac:dyDescent="0.3">
      <c r="C16" t="str">
        <f t="shared" si="0"/>
        <v>"A17",</v>
      </c>
      <c r="J16" t="str">
        <f>+""""&amp;L16&amp;""""&amp;","</f>
        <v>"A17",</v>
      </c>
      <c r="L16" t="s">
        <v>84</v>
      </c>
      <c r="M16" t="str">
        <f t="shared" si="2"/>
        <v>temp."A17",</v>
      </c>
      <c r="P16" t="s">
        <v>94</v>
      </c>
    </row>
    <row r="17" spans="3:16" x14ac:dyDescent="0.3">
      <c r="C17" t="str">
        <f t="shared" si="0"/>
        <v>"B17",</v>
      </c>
      <c r="J17" t="str">
        <f>+""""&amp;L17&amp;""""&amp;","</f>
        <v>"B17",</v>
      </c>
      <c r="L17" t="s">
        <v>85</v>
      </c>
      <c r="M17" t="str">
        <f t="shared" si="2"/>
        <v>temp."B17",</v>
      </c>
      <c r="P17" t="s">
        <v>95</v>
      </c>
    </row>
    <row r="18" spans="3:16" x14ac:dyDescent="0.3">
      <c r="C18" t="str">
        <f t="shared" si="0"/>
        <v>"A18",</v>
      </c>
      <c r="J18" t="str">
        <f>+""""&amp;L18&amp;""""&amp;","</f>
        <v>"A18",</v>
      </c>
      <c r="L18" t="s">
        <v>86</v>
      </c>
      <c r="M18" t="str">
        <f t="shared" si="2"/>
        <v>temp."A18",</v>
      </c>
      <c r="P18" t="s">
        <v>96</v>
      </c>
    </row>
    <row r="19" spans="3:16" x14ac:dyDescent="0.3">
      <c r="C19" t="str">
        <f t="shared" si="0"/>
        <v>"B18",</v>
      </c>
      <c r="J19" t="str">
        <f>+""""&amp;L19&amp;""""&amp;","</f>
        <v>"B18",</v>
      </c>
      <c r="L19" t="s">
        <v>87</v>
      </c>
      <c r="M19" t="str">
        <f t="shared" si="2"/>
        <v>temp."B18",</v>
      </c>
      <c r="P19" t="s">
        <v>97</v>
      </c>
    </row>
    <row r="20" spans="3:16" x14ac:dyDescent="0.3">
      <c r="C20" t="str">
        <f t="shared" si="0"/>
        <v>"A19",</v>
      </c>
      <c r="J20" t="str">
        <f>+""""&amp;L20&amp;""""&amp;","</f>
        <v>"A19",</v>
      </c>
      <c r="L20" t="s">
        <v>88</v>
      </c>
      <c r="M20" t="str">
        <f t="shared" si="2"/>
        <v>temp."A19",</v>
      </c>
      <c r="P20" t="s">
        <v>98</v>
      </c>
    </row>
    <row r="21" spans="3:16" x14ac:dyDescent="0.3">
      <c r="C21" t="str">
        <f t="shared" si="0"/>
        <v>"B19",</v>
      </c>
      <c r="J21" t="str">
        <f>+""""&amp;L21&amp;""""&amp;","</f>
        <v>"B19",</v>
      </c>
      <c r="L21" t="s">
        <v>89</v>
      </c>
      <c r="M21" t="str">
        <f t="shared" si="2"/>
        <v>temp."B19",</v>
      </c>
      <c r="P21" t="s">
        <v>99</v>
      </c>
    </row>
    <row r="22" spans="3:16" x14ac:dyDescent="0.3">
      <c r="C22" t="str">
        <f t="shared" si="0"/>
        <v>"A20",</v>
      </c>
      <c r="J22" t="str">
        <f>+""""&amp;L22&amp;""""&amp;","</f>
        <v>"A20",</v>
      </c>
      <c r="L22" t="s">
        <v>90</v>
      </c>
      <c r="M22" t="str">
        <f t="shared" si="2"/>
        <v>temp."A20",</v>
      </c>
      <c r="P22" t="s">
        <v>100</v>
      </c>
    </row>
    <row r="23" spans="3:16" x14ac:dyDescent="0.3">
      <c r="C23" t="str">
        <f t="shared" si="0"/>
        <v>"B20",</v>
      </c>
      <c r="J23" t="str">
        <f>+""""&amp;L23&amp;""""&amp;","</f>
        <v>"B20",</v>
      </c>
      <c r="L23" t="s">
        <v>91</v>
      </c>
      <c r="M23" t="str">
        <f t="shared" si="2"/>
        <v>temp."B20",</v>
      </c>
      <c r="P23" t="s">
        <v>101</v>
      </c>
    </row>
    <row r="24" spans="3:16" x14ac:dyDescent="0.3">
      <c r="C24" t="str">
        <f t="shared" si="0"/>
        <v>"A21",</v>
      </c>
      <c r="J24" t="str">
        <f>+""""&amp;L24&amp;""""&amp;","</f>
        <v>"A21",</v>
      </c>
      <c r="L24" t="s">
        <v>92</v>
      </c>
      <c r="M24" t="str">
        <f t="shared" si="2"/>
        <v>temp."A21",</v>
      </c>
      <c r="P24" t="s">
        <v>102</v>
      </c>
    </row>
    <row r="25" spans="3:16" x14ac:dyDescent="0.3">
      <c r="C25" t="str">
        <f t="shared" si="0"/>
        <v>"B21"</v>
      </c>
      <c r="J25" t="str">
        <f>+""""&amp;L25&amp;""""</f>
        <v>"B21"</v>
      </c>
      <c r="L25" t="s">
        <v>93</v>
      </c>
      <c r="M25" t="str">
        <f>+"temp."&amp;J25&amp;")"</f>
        <v>temp."B21")</v>
      </c>
      <c r="P25" t="s">
        <v>103</v>
      </c>
    </row>
    <row r="26" spans="3:16" x14ac:dyDescent="0.3">
      <c r="C26" t="str">
        <f>+"FROM "&amp;J26</f>
        <v>FROM "Anfibio y Arbóreo"</v>
      </c>
      <c r="J26" t="str">
        <f>+""""&amp;L26&amp;""""</f>
        <v>"Anfibio y Arbóreo"</v>
      </c>
      <c r="L26" t="s">
        <v>158</v>
      </c>
      <c r="P26" t="s">
        <v>104</v>
      </c>
    </row>
    <row r="27" spans="3:16" x14ac:dyDescent="0.3">
      <c r="C27" t="s">
        <v>1</v>
      </c>
      <c r="P27" t="s">
        <v>105</v>
      </c>
    </row>
    <row r="28" spans="3:16" x14ac:dyDescent="0.3">
      <c r="C28" t="s">
        <v>2</v>
      </c>
      <c r="P28" t="s">
        <v>106</v>
      </c>
    </row>
    <row r="29" spans="3:16" x14ac:dyDescent="0.3">
      <c r="C29" t="str">
        <f>+C35&amp;M12&amp;M13&amp;M14&amp;M15&amp;M16&amp;M17&amp;M18&amp;M19&amp;M20&amp;M21&amp;M22&amp;M23&amp;M24&amp;M25</f>
        <v>("Valor" FOR "Especie"  in (temp."A15",temp."B15",temp."A16",temp."B16",temp."A17",temp."B17",temp."A18",temp."B18",temp."A19",temp."B19",temp."A20",temp."B20",temp."A21",temp."B21")</v>
      </c>
      <c r="P29" t="s">
        <v>107</v>
      </c>
    </row>
    <row r="30" spans="3:16" x14ac:dyDescent="0.3">
      <c r="C30" t="s">
        <v>4</v>
      </c>
      <c r="P30" t="s">
        <v>108</v>
      </c>
    </row>
    <row r="31" spans="3:16" x14ac:dyDescent="0.3">
      <c r="P31" t="s">
        <v>109</v>
      </c>
    </row>
    <row r="32" spans="3:16" x14ac:dyDescent="0.3">
      <c r="P32" t="s">
        <v>110</v>
      </c>
    </row>
    <row r="33" spans="3:16" x14ac:dyDescent="0.3">
      <c r="P33" t="s">
        <v>111</v>
      </c>
    </row>
    <row r="34" spans="3:16" x14ac:dyDescent="0.3">
      <c r="P34" t="s">
        <v>112</v>
      </c>
    </row>
    <row r="35" spans="3:16" x14ac:dyDescent="0.3">
      <c r="C35" s="1" t="s">
        <v>37</v>
      </c>
      <c r="P35" t="s">
        <v>113</v>
      </c>
    </row>
    <row r="36" spans="3:16" x14ac:dyDescent="0.3">
      <c r="C36" t="s">
        <v>3</v>
      </c>
      <c r="P36" t="s">
        <v>114</v>
      </c>
    </row>
    <row r="37" spans="3:16" x14ac:dyDescent="0.3">
      <c r="P37" t="s">
        <v>115</v>
      </c>
    </row>
    <row r="38" spans="3:16" x14ac:dyDescent="0.3">
      <c r="P38" t="s">
        <v>116</v>
      </c>
    </row>
    <row r="39" spans="3:16" x14ac:dyDescent="0.3">
      <c r="P39" t="s">
        <v>117</v>
      </c>
    </row>
    <row r="40" spans="3:16" x14ac:dyDescent="0.3">
      <c r="P40" t="s">
        <v>118</v>
      </c>
    </row>
    <row r="41" spans="3:16" x14ac:dyDescent="0.3">
      <c r="P41" t="s">
        <v>119</v>
      </c>
    </row>
    <row r="42" spans="3:16" x14ac:dyDescent="0.3">
      <c r="P42" t="s">
        <v>120</v>
      </c>
    </row>
    <row r="43" spans="3:16" x14ac:dyDescent="0.3">
      <c r="P43" t="s">
        <v>121</v>
      </c>
    </row>
    <row r="44" spans="3:16" x14ac:dyDescent="0.3">
      <c r="P44" t="s">
        <v>122</v>
      </c>
    </row>
    <row r="45" spans="3:16" x14ac:dyDescent="0.3">
      <c r="P45" t="s">
        <v>123</v>
      </c>
    </row>
    <row r="46" spans="3:16" x14ac:dyDescent="0.3">
      <c r="P46" t="s">
        <v>124</v>
      </c>
    </row>
    <row r="47" spans="3:16" x14ac:dyDescent="0.3">
      <c r="P47" t="s">
        <v>125</v>
      </c>
    </row>
    <row r="48" spans="3:16" x14ac:dyDescent="0.3">
      <c r="P48" t="s">
        <v>126</v>
      </c>
    </row>
    <row r="49" spans="16:16" x14ac:dyDescent="0.3">
      <c r="P49" t="s">
        <v>127</v>
      </c>
    </row>
    <row r="50" spans="16:16" x14ac:dyDescent="0.3">
      <c r="P50" t="s">
        <v>128</v>
      </c>
    </row>
    <row r="51" spans="16:16" x14ac:dyDescent="0.3">
      <c r="P51" t="s">
        <v>129</v>
      </c>
    </row>
    <row r="52" spans="16:16" x14ac:dyDescent="0.3">
      <c r="P52" t="s">
        <v>130</v>
      </c>
    </row>
    <row r="53" spans="16:16" x14ac:dyDescent="0.3">
      <c r="P53" t="s">
        <v>131</v>
      </c>
    </row>
    <row r="54" spans="16:16" x14ac:dyDescent="0.3">
      <c r="P54" t="s">
        <v>132</v>
      </c>
    </row>
    <row r="55" spans="16:16" x14ac:dyDescent="0.3">
      <c r="P55" t="s">
        <v>133</v>
      </c>
    </row>
    <row r="56" spans="16:16" x14ac:dyDescent="0.3">
      <c r="P56" t="s">
        <v>134</v>
      </c>
    </row>
    <row r="57" spans="16:16" x14ac:dyDescent="0.3">
      <c r="P57" t="s">
        <v>135</v>
      </c>
    </row>
    <row r="58" spans="16:16" x14ac:dyDescent="0.3">
      <c r="P58" t="s">
        <v>136</v>
      </c>
    </row>
    <row r="59" spans="16:16" x14ac:dyDescent="0.3">
      <c r="P59" t="s">
        <v>137</v>
      </c>
    </row>
    <row r="60" spans="16:16" x14ac:dyDescent="0.3">
      <c r="P60" t="s">
        <v>138</v>
      </c>
    </row>
    <row r="61" spans="16:16" x14ac:dyDescent="0.3">
      <c r="P61" t="s">
        <v>139</v>
      </c>
    </row>
    <row r="62" spans="16:16" x14ac:dyDescent="0.3">
      <c r="P62" t="s">
        <v>140</v>
      </c>
    </row>
    <row r="63" spans="16:16" x14ac:dyDescent="0.3">
      <c r="P63" t="s">
        <v>141</v>
      </c>
    </row>
    <row r="64" spans="16:16" x14ac:dyDescent="0.3">
      <c r="P64" t="s">
        <v>142</v>
      </c>
    </row>
    <row r="65" spans="16:16" x14ac:dyDescent="0.3">
      <c r="P65" t="s">
        <v>143</v>
      </c>
    </row>
    <row r="66" spans="16:16" x14ac:dyDescent="0.3">
      <c r="P66" t="s">
        <v>144</v>
      </c>
    </row>
    <row r="67" spans="16:16" x14ac:dyDescent="0.3">
      <c r="P67" t="s">
        <v>145</v>
      </c>
    </row>
    <row r="68" spans="16:16" x14ac:dyDescent="0.3">
      <c r="P68" t="s">
        <v>146</v>
      </c>
    </row>
    <row r="69" spans="16:16" x14ac:dyDescent="0.3">
      <c r="P69" t="s">
        <v>147</v>
      </c>
    </row>
    <row r="70" spans="16:16" x14ac:dyDescent="0.3">
      <c r="P70" t="s">
        <v>148</v>
      </c>
    </row>
    <row r="71" spans="16:16" x14ac:dyDescent="0.3">
      <c r="P71" t="s">
        <v>149</v>
      </c>
    </row>
    <row r="72" spans="16:16" x14ac:dyDescent="0.3">
      <c r="P72" t="s">
        <v>150</v>
      </c>
    </row>
    <row r="73" spans="16:16" x14ac:dyDescent="0.3">
      <c r="P73" t="s">
        <v>151</v>
      </c>
    </row>
    <row r="74" spans="16:16" x14ac:dyDescent="0.3">
      <c r="P74" t="s">
        <v>152</v>
      </c>
    </row>
    <row r="75" spans="16:16" x14ac:dyDescent="0.3">
      <c r="P75" t="s">
        <v>153</v>
      </c>
    </row>
    <row r="76" spans="16:16" x14ac:dyDescent="0.3">
      <c r="P76" t="s">
        <v>154</v>
      </c>
    </row>
    <row r="77" spans="16:16" x14ac:dyDescent="0.3">
      <c r="P77" t="s">
        <v>155</v>
      </c>
    </row>
    <row r="78" spans="16:16" x14ac:dyDescent="0.3">
      <c r="P78" t="s">
        <v>156</v>
      </c>
    </row>
    <row r="79" spans="16:16" x14ac:dyDescent="0.3">
      <c r="P79" t="s">
        <v>157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E074-A946-4DEF-A376-4002AB1C1850}">
  <dimension ref="C1:O76"/>
  <sheetViews>
    <sheetView topLeftCell="A4" workbookViewId="0">
      <selection activeCell="C30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5" x14ac:dyDescent="0.3">
      <c r="C12" t="str">
        <f t="shared" si="0"/>
        <v>"Her_A78",</v>
      </c>
      <c r="J12" t="str">
        <f t="shared" si="1"/>
        <v>"Her_A78",</v>
      </c>
      <c r="L12" t="s">
        <v>901</v>
      </c>
      <c r="M12" t="str">
        <f>+"(temp."&amp;J12</f>
        <v>(temp."Her_A78",</v>
      </c>
    </row>
    <row r="13" spans="3:15" x14ac:dyDescent="0.3">
      <c r="C13" t="str">
        <f t="shared" si="0"/>
        <v>"Her_B78",</v>
      </c>
      <c r="J13" t="str">
        <f t="shared" si="1"/>
        <v>"Her_B78",</v>
      </c>
      <c r="L13" t="s">
        <v>902</v>
      </c>
      <c r="M13" t="str">
        <f t="shared" ref="M13:M25" si="2">+"temp."&amp;J13</f>
        <v>temp."Her_B78",</v>
      </c>
    </row>
    <row r="14" spans="3:15" x14ac:dyDescent="0.3">
      <c r="C14" t="str">
        <f t="shared" si="0"/>
        <v>"Her_A79",</v>
      </c>
      <c r="J14" t="str">
        <f t="shared" si="1"/>
        <v>"Her_A79",</v>
      </c>
      <c r="L14" t="s">
        <v>903</v>
      </c>
      <c r="M14" t="str">
        <f t="shared" si="2"/>
        <v>temp."Her_A79",</v>
      </c>
    </row>
    <row r="15" spans="3:15" x14ac:dyDescent="0.3">
      <c r="C15" t="str">
        <f t="shared" si="0"/>
        <v>"Her_B79",</v>
      </c>
      <c r="J15" t="str">
        <f t="shared" si="1"/>
        <v>"Her_B79",</v>
      </c>
      <c r="L15" t="s">
        <v>904</v>
      </c>
      <c r="M15" t="str">
        <f t="shared" si="2"/>
        <v>temp."Her_B79",</v>
      </c>
    </row>
    <row r="16" spans="3:15" x14ac:dyDescent="0.3">
      <c r="C16" t="str">
        <f t="shared" si="0"/>
        <v>"Her_A80",</v>
      </c>
      <c r="J16" t="str">
        <f t="shared" si="1"/>
        <v>"Her_A80",</v>
      </c>
      <c r="L16" t="s">
        <v>905</v>
      </c>
      <c r="M16" t="str">
        <f t="shared" si="2"/>
        <v>temp."Her_A80",</v>
      </c>
    </row>
    <row r="17" spans="3:15" x14ac:dyDescent="0.3">
      <c r="C17" t="str">
        <f t="shared" si="0"/>
        <v>"Her_B80",</v>
      </c>
      <c r="J17" t="str">
        <f t="shared" si="1"/>
        <v>"Her_B80",</v>
      </c>
      <c r="L17" t="s">
        <v>906</v>
      </c>
      <c r="M17" t="str">
        <f t="shared" si="2"/>
        <v>temp."Her_B80",</v>
      </c>
    </row>
    <row r="18" spans="3:15" x14ac:dyDescent="0.3">
      <c r="C18" t="str">
        <f t="shared" si="0"/>
        <v>"Her_A81",</v>
      </c>
      <c r="J18" t="str">
        <f t="shared" si="1"/>
        <v>"Her_A81",</v>
      </c>
      <c r="L18" t="s">
        <v>907</v>
      </c>
      <c r="M18" t="str">
        <f t="shared" si="2"/>
        <v>temp."Her_A81",</v>
      </c>
    </row>
    <row r="19" spans="3:15" x14ac:dyDescent="0.3">
      <c r="C19" t="str">
        <f t="shared" si="0"/>
        <v>"Her_B81",</v>
      </c>
      <c r="J19" t="str">
        <f t="shared" si="1"/>
        <v>"Her_B81",</v>
      </c>
      <c r="L19" t="s">
        <v>908</v>
      </c>
      <c r="M19" t="str">
        <f t="shared" si="2"/>
        <v>temp."Her_B81",</v>
      </c>
    </row>
    <row r="20" spans="3:15" x14ac:dyDescent="0.3">
      <c r="C20" t="str">
        <f t="shared" si="0"/>
        <v>"Her_A82",</v>
      </c>
      <c r="J20" t="str">
        <f t="shared" si="1"/>
        <v>"Her_A82",</v>
      </c>
      <c r="L20" t="s">
        <v>909</v>
      </c>
      <c r="M20" t="str">
        <f t="shared" si="2"/>
        <v>temp."Her_A82",</v>
      </c>
    </row>
    <row r="21" spans="3:15" x14ac:dyDescent="0.3">
      <c r="C21" t="str">
        <f t="shared" si="0"/>
        <v>"Her_B82",</v>
      </c>
      <c r="J21" t="str">
        <f t="shared" si="1"/>
        <v>"Her_B82",</v>
      </c>
      <c r="L21" t="s">
        <v>910</v>
      </c>
      <c r="M21" t="str">
        <f t="shared" si="2"/>
        <v>temp."Her_B82",</v>
      </c>
      <c r="O21" t="s">
        <v>901</v>
      </c>
    </row>
    <row r="22" spans="3:15" x14ac:dyDescent="0.3">
      <c r="C22" t="str">
        <f t="shared" si="0"/>
        <v>"Her_A83",</v>
      </c>
      <c r="J22" t="str">
        <f t="shared" si="1"/>
        <v>"Her_A83",</v>
      </c>
      <c r="L22" t="s">
        <v>911</v>
      </c>
      <c r="M22" t="str">
        <f t="shared" si="2"/>
        <v>temp."Her_A83",</v>
      </c>
      <c r="O22" t="s">
        <v>902</v>
      </c>
    </row>
    <row r="23" spans="3:15" x14ac:dyDescent="0.3">
      <c r="C23" t="str">
        <f t="shared" si="0"/>
        <v>"Her_B83",</v>
      </c>
      <c r="J23" t="str">
        <f t="shared" si="1"/>
        <v>"Her_B83",</v>
      </c>
      <c r="L23" t="s">
        <v>912</v>
      </c>
      <c r="M23" t="str">
        <f t="shared" si="2"/>
        <v>temp."Her_B83",</v>
      </c>
      <c r="O23" t="s">
        <v>903</v>
      </c>
    </row>
    <row r="24" spans="3:15" x14ac:dyDescent="0.3">
      <c r="C24" t="str">
        <f t="shared" si="0"/>
        <v>"Her_A84",</v>
      </c>
      <c r="J24" t="str">
        <f t="shared" si="1"/>
        <v>"Her_A84",</v>
      </c>
      <c r="L24" t="s">
        <v>913</v>
      </c>
      <c r="M24" t="str">
        <f t="shared" si="2"/>
        <v>temp."Her_A84",</v>
      </c>
      <c r="O24" t="s">
        <v>904</v>
      </c>
    </row>
    <row r="25" spans="3:15" x14ac:dyDescent="0.3">
      <c r="C25" t="str">
        <f t="shared" si="0"/>
        <v>"Her_B84"</v>
      </c>
      <c r="J25" t="str">
        <f>+""""&amp;L25&amp;""""</f>
        <v>"Her_B84"</v>
      </c>
      <c r="L25" t="s">
        <v>914</v>
      </c>
      <c r="M25" t="str">
        <f>+"temp."&amp;J25&amp;")"</f>
        <v>temp."Her_B84")</v>
      </c>
      <c r="O25" t="s">
        <v>905</v>
      </c>
    </row>
    <row r="26" spans="3:15" x14ac:dyDescent="0.3">
      <c r="C26" t="str">
        <f>+"FROM "&amp;J26</f>
        <v>FROM "Herbácea 1"</v>
      </c>
      <c r="J26" t="str">
        <f>+""""&amp;L26&amp;""""</f>
        <v>"Herbácea 1"</v>
      </c>
      <c r="L26" t="s">
        <v>746</v>
      </c>
      <c r="O26" t="s">
        <v>906</v>
      </c>
    </row>
    <row r="27" spans="3:15" x14ac:dyDescent="0.3">
      <c r="C27" t="s">
        <v>1</v>
      </c>
      <c r="O27" t="s">
        <v>907</v>
      </c>
    </row>
    <row r="28" spans="3:15" x14ac:dyDescent="0.3">
      <c r="C28" t="s">
        <v>2</v>
      </c>
      <c r="O28" t="s">
        <v>908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(temp."Her_A78",temp."Her_B78",temp."Her_A79",temp."Her_B79",temp."Her_A80",temp."Her_B80",temp."Her_A81",temp."Her_B81",temp."Her_A82",temp."Her_B82",temp."Her_A83",temp."Her_B83",temp."Her_A84",temp."Her_B84")</v>
      </c>
      <c r="O29" t="s">
        <v>909</v>
      </c>
    </row>
    <row r="30" spans="3:15" x14ac:dyDescent="0.3">
      <c r="C30" t="s">
        <v>4</v>
      </c>
      <c r="O30" t="s">
        <v>910</v>
      </c>
    </row>
    <row r="31" spans="3:15" x14ac:dyDescent="0.3">
      <c r="O31" t="s">
        <v>911</v>
      </c>
    </row>
    <row r="32" spans="3:15" x14ac:dyDescent="0.3">
      <c r="O32" t="s">
        <v>912</v>
      </c>
    </row>
    <row r="33" spans="3:15" x14ac:dyDescent="0.3">
      <c r="O33" t="s">
        <v>913</v>
      </c>
    </row>
    <row r="34" spans="3:15" x14ac:dyDescent="0.3">
      <c r="O34" t="s">
        <v>914</v>
      </c>
    </row>
    <row r="35" spans="3:15" x14ac:dyDescent="0.3">
      <c r="C35" s="1" t="s">
        <v>37</v>
      </c>
      <c r="O35" t="s">
        <v>915</v>
      </c>
    </row>
    <row r="36" spans="3:15" x14ac:dyDescent="0.3">
      <c r="C36" t="s">
        <v>3</v>
      </c>
      <c r="O36" t="s">
        <v>916</v>
      </c>
    </row>
    <row r="37" spans="3:15" x14ac:dyDescent="0.3">
      <c r="O37" t="s">
        <v>917</v>
      </c>
    </row>
    <row r="38" spans="3:15" x14ac:dyDescent="0.3">
      <c r="O38" t="s">
        <v>918</v>
      </c>
    </row>
    <row r="39" spans="3:15" x14ac:dyDescent="0.3">
      <c r="O39" t="s">
        <v>919</v>
      </c>
    </row>
    <row r="40" spans="3:15" x14ac:dyDescent="0.3">
      <c r="O40" t="s">
        <v>920</v>
      </c>
    </row>
    <row r="41" spans="3:15" x14ac:dyDescent="0.3">
      <c r="O41" t="s">
        <v>921</v>
      </c>
    </row>
    <row r="42" spans="3:15" x14ac:dyDescent="0.3">
      <c r="O42" t="s">
        <v>922</v>
      </c>
    </row>
    <row r="43" spans="3:15" x14ac:dyDescent="0.3">
      <c r="O43" t="s">
        <v>923</v>
      </c>
    </row>
    <row r="44" spans="3:15" x14ac:dyDescent="0.3">
      <c r="O44" t="s">
        <v>924</v>
      </c>
    </row>
    <row r="45" spans="3:15" x14ac:dyDescent="0.3">
      <c r="O45" t="s">
        <v>925</v>
      </c>
    </row>
    <row r="46" spans="3:15" x14ac:dyDescent="0.3">
      <c r="O46" t="s">
        <v>926</v>
      </c>
    </row>
    <row r="47" spans="3:15" x14ac:dyDescent="0.3">
      <c r="O47" t="s">
        <v>927</v>
      </c>
    </row>
    <row r="48" spans="3:15" x14ac:dyDescent="0.3">
      <c r="O48" t="s">
        <v>928</v>
      </c>
    </row>
    <row r="49" spans="15:15" x14ac:dyDescent="0.3">
      <c r="O49" t="s">
        <v>929</v>
      </c>
    </row>
    <row r="50" spans="15:15" x14ac:dyDescent="0.3">
      <c r="O50" t="s">
        <v>930</v>
      </c>
    </row>
    <row r="51" spans="15:15" x14ac:dyDescent="0.3">
      <c r="O51" t="s">
        <v>931</v>
      </c>
    </row>
    <row r="52" spans="15:15" x14ac:dyDescent="0.3">
      <c r="O52" t="s">
        <v>932</v>
      </c>
    </row>
    <row r="53" spans="15:15" x14ac:dyDescent="0.3">
      <c r="O53" t="s">
        <v>933</v>
      </c>
    </row>
    <row r="54" spans="15:15" x14ac:dyDescent="0.3">
      <c r="O54" t="s">
        <v>934</v>
      </c>
    </row>
    <row r="55" spans="15:15" x14ac:dyDescent="0.3">
      <c r="O55" t="s">
        <v>935</v>
      </c>
    </row>
    <row r="56" spans="15:15" x14ac:dyDescent="0.3">
      <c r="O56" t="s">
        <v>936</v>
      </c>
    </row>
    <row r="57" spans="15:15" x14ac:dyDescent="0.3">
      <c r="O57" t="s">
        <v>937</v>
      </c>
    </row>
    <row r="58" spans="15:15" x14ac:dyDescent="0.3">
      <c r="O58" t="s">
        <v>938</v>
      </c>
    </row>
    <row r="59" spans="15:15" x14ac:dyDescent="0.3">
      <c r="O59" t="s">
        <v>939</v>
      </c>
    </row>
    <row r="60" spans="15:15" x14ac:dyDescent="0.3">
      <c r="O60" t="s">
        <v>940</v>
      </c>
    </row>
    <row r="61" spans="15:15" x14ac:dyDescent="0.3">
      <c r="O61" t="s">
        <v>941</v>
      </c>
    </row>
    <row r="62" spans="15:15" x14ac:dyDescent="0.3">
      <c r="O62" t="s">
        <v>942</v>
      </c>
    </row>
    <row r="63" spans="15:15" x14ac:dyDescent="0.3">
      <c r="O63" t="s">
        <v>943</v>
      </c>
    </row>
    <row r="64" spans="15:15" x14ac:dyDescent="0.3">
      <c r="O64" t="s">
        <v>944</v>
      </c>
    </row>
    <row r="65" spans="15:15" x14ac:dyDescent="0.3">
      <c r="O65" t="s">
        <v>945</v>
      </c>
    </row>
    <row r="66" spans="15:15" x14ac:dyDescent="0.3">
      <c r="O66" t="s">
        <v>946</v>
      </c>
    </row>
    <row r="67" spans="15:15" x14ac:dyDescent="0.3">
      <c r="O67" t="s">
        <v>947</v>
      </c>
    </row>
    <row r="68" spans="15:15" x14ac:dyDescent="0.3">
      <c r="O68" t="s">
        <v>948</v>
      </c>
    </row>
    <row r="69" spans="15:15" x14ac:dyDescent="0.3">
      <c r="O69" t="s">
        <v>949</v>
      </c>
    </row>
    <row r="70" spans="15:15" x14ac:dyDescent="0.3">
      <c r="O70" t="s">
        <v>950</v>
      </c>
    </row>
    <row r="71" spans="15:15" x14ac:dyDescent="0.3">
      <c r="O71" t="s">
        <v>951</v>
      </c>
    </row>
    <row r="72" spans="15:15" x14ac:dyDescent="0.3">
      <c r="O72" t="s">
        <v>952</v>
      </c>
    </row>
    <row r="73" spans="15:15" x14ac:dyDescent="0.3">
      <c r="O73" t="s">
        <v>953</v>
      </c>
    </row>
    <row r="74" spans="15:15" x14ac:dyDescent="0.3">
      <c r="O74" t="s">
        <v>954</v>
      </c>
    </row>
    <row r="75" spans="15:15" x14ac:dyDescent="0.3">
      <c r="O75" t="s">
        <v>955</v>
      </c>
    </row>
    <row r="76" spans="15:15" x14ac:dyDescent="0.3">
      <c r="O76" t="s">
        <v>956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5578-12FA-4D68-85AA-590E6C10A84C}">
  <dimension ref="C1:O48"/>
  <sheetViews>
    <sheetView topLeftCell="A4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O7" t="s">
        <v>915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  <c r="O8" t="s">
        <v>916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  <c r="O9" t="s">
        <v>917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O10" t="s">
        <v>918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  <c r="O11" t="s">
        <v>919</v>
      </c>
    </row>
    <row r="12" spans="3:15" x14ac:dyDescent="0.3">
      <c r="C12" t="str">
        <f t="shared" si="0"/>
        <v>"Her_A85",</v>
      </c>
      <c r="J12" t="str">
        <f t="shared" si="1"/>
        <v>"Her_A85",</v>
      </c>
      <c r="L12" t="s">
        <v>915</v>
      </c>
      <c r="M12" t="str">
        <f>+"(temp."&amp;J12</f>
        <v>(temp."Her_A85",</v>
      </c>
      <c r="O12" t="s">
        <v>920</v>
      </c>
    </row>
    <row r="13" spans="3:15" x14ac:dyDescent="0.3">
      <c r="C13" t="str">
        <f t="shared" si="0"/>
        <v>"Her_B85",</v>
      </c>
      <c r="J13" t="str">
        <f t="shared" si="1"/>
        <v>"Her_B85",</v>
      </c>
      <c r="L13" t="s">
        <v>916</v>
      </c>
      <c r="M13" t="str">
        <f t="shared" ref="M13:M25" si="2">+"temp."&amp;J13</f>
        <v>temp."Her_B85",</v>
      </c>
      <c r="O13" t="s">
        <v>921</v>
      </c>
    </row>
    <row r="14" spans="3:15" x14ac:dyDescent="0.3">
      <c r="C14" t="str">
        <f t="shared" si="0"/>
        <v>"Her_A86",</v>
      </c>
      <c r="J14" t="str">
        <f t="shared" si="1"/>
        <v>"Her_A86",</v>
      </c>
      <c r="L14" t="s">
        <v>917</v>
      </c>
      <c r="M14" t="str">
        <f t="shared" si="2"/>
        <v>temp."Her_A86",</v>
      </c>
      <c r="O14" t="s">
        <v>922</v>
      </c>
    </row>
    <row r="15" spans="3:15" x14ac:dyDescent="0.3">
      <c r="C15" t="str">
        <f t="shared" si="0"/>
        <v>"Her_B86",</v>
      </c>
      <c r="J15" t="str">
        <f t="shared" si="1"/>
        <v>"Her_B86",</v>
      </c>
      <c r="L15" t="s">
        <v>918</v>
      </c>
      <c r="M15" t="str">
        <f t="shared" si="2"/>
        <v>temp."Her_B86",</v>
      </c>
      <c r="O15" t="s">
        <v>923</v>
      </c>
    </row>
    <row r="16" spans="3:15" x14ac:dyDescent="0.3">
      <c r="C16" t="str">
        <f t="shared" si="0"/>
        <v>"Her_A87",</v>
      </c>
      <c r="J16" t="str">
        <f t="shared" si="1"/>
        <v>"Her_A87",</v>
      </c>
      <c r="L16" t="s">
        <v>919</v>
      </c>
      <c r="M16" t="str">
        <f t="shared" si="2"/>
        <v>temp."Her_A87",</v>
      </c>
      <c r="O16" t="s">
        <v>924</v>
      </c>
    </row>
    <row r="17" spans="3:15" x14ac:dyDescent="0.3">
      <c r="C17" t="str">
        <f t="shared" si="0"/>
        <v>"Her_B87",</v>
      </c>
      <c r="J17" t="str">
        <f t="shared" si="1"/>
        <v>"Her_B87",</v>
      </c>
      <c r="L17" t="s">
        <v>920</v>
      </c>
      <c r="M17" t="str">
        <f t="shared" si="2"/>
        <v>temp."Her_B87",</v>
      </c>
      <c r="O17" t="s">
        <v>925</v>
      </c>
    </row>
    <row r="18" spans="3:15" x14ac:dyDescent="0.3">
      <c r="C18" t="str">
        <f t="shared" si="0"/>
        <v>"Her_A88",</v>
      </c>
      <c r="J18" t="str">
        <f t="shared" si="1"/>
        <v>"Her_A88",</v>
      </c>
      <c r="L18" t="s">
        <v>921</v>
      </c>
      <c r="M18" t="str">
        <f t="shared" si="2"/>
        <v>temp."Her_A88",</v>
      </c>
      <c r="O18" t="s">
        <v>926</v>
      </c>
    </row>
    <row r="19" spans="3:15" x14ac:dyDescent="0.3">
      <c r="C19" t="str">
        <f t="shared" si="0"/>
        <v>"Her_B88",</v>
      </c>
      <c r="J19" t="str">
        <f t="shared" si="1"/>
        <v>"Her_B88",</v>
      </c>
      <c r="L19" t="s">
        <v>922</v>
      </c>
      <c r="M19" t="str">
        <f t="shared" si="2"/>
        <v>temp."Her_B88",</v>
      </c>
      <c r="O19" t="s">
        <v>927</v>
      </c>
    </row>
    <row r="20" spans="3:15" x14ac:dyDescent="0.3">
      <c r="C20" t="str">
        <f t="shared" si="0"/>
        <v>"Her_A89",</v>
      </c>
      <c r="J20" t="str">
        <f t="shared" si="1"/>
        <v>"Her_A89",</v>
      </c>
      <c r="L20" t="s">
        <v>923</v>
      </c>
      <c r="M20" t="str">
        <f t="shared" si="2"/>
        <v>temp."Her_A89",</v>
      </c>
      <c r="O20" t="s">
        <v>928</v>
      </c>
    </row>
    <row r="21" spans="3:15" x14ac:dyDescent="0.3">
      <c r="C21" t="str">
        <f t="shared" si="0"/>
        <v>"Her_B89",</v>
      </c>
      <c r="J21" t="str">
        <f t="shared" si="1"/>
        <v>"Her_B89",</v>
      </c>
      <c r="L21" t="s">
        <v>924</v>
      </c>
      <c r="M21" t="str">
        <f t="shared" si="2"/>
        <v>temp."Her_B89",</v>
      </c>
      <c r="O21" t="s">
        <v>929</v>
      </c>
    </row>
    <row r="22" spans="3:15" x14ac:dyDescent="0.3">
      <c r="C22" t="str">
        <f t="shared" si="0"/>
        <v>"Her_A90",</v>
      </c>
      <c r="J22" t="str">
        <f t="shared" si="1"/>
        <v>"Her_A90",</v>
      </c>
      <c r="L22" t="s">
        <v>925</v>
      </c>
      <c r="M22" t="str">
        <f t="shared" si="2"/>
        <v>temp."Her_A90",</v>
      </c>
      <c r="O22" t="s">
        <v>930</v>
      </c>
    </row>
    <row r="23" spans="3:15" x14ac:dyDescent="0.3">
      <c r="C23" t="str">
        <f t="shared" si="0"/>
        <v>"Her_B90",</v>
      </c>
      <c r="J23" t="str">
        <f t="shared" si="1"/>
        <v>"Her_B90",</v>
      </c>
      <c r="L23" t="s">
        <v>926</v>
      </c>
      <c r="M23" t="str">
        <f t="shared" si="2"/>
        <v>temp."Her_B90",</v>
      </c>
      <c r="O23" t="s">
        <v>931</v>
      </c>
    </row>
    <row r="24" spans="3:15" x14ac:dyDescent="0.3">
      <c r="C24" t="str">
        <f t="shared" si="0"/>
        <v>"Her_A91",</v>
      </c>
      <c r="J24" t="str">
        <f t="shared" si="1"/>
        <v>"Her_A91",</v>
      </c>
      <c r="L24" t="s">
        <v>927</v>
      </c>
      <c r="M24" t="str">
        <f t="shared" si="2"/>
        <v>temp."Her_A91",</v>
      </c>
      <c r="O24" t="s">
        <v>932</v>
      </c>
    </row>
    <row r="25" spans="3:15" x14ac:dyDescent="0.3">
      <c r="C25" t="str">
        <f t="shared" si="0"/>
        <v>"Her_B91"</v>
      </c>
      <c r="J25" t="str">
        <f>+""""&amp;L25&amp;""""</f>
        <v>"Her_B91"</v>
      </c>
      <c r="L25" t="s">
        <v>928</v>
      </c>
      <c r="M25" t="str">
        <f>+"temp."&amp;J25&amp;")"</f>
        <v>temp."Her_B91")</v>
      </c>
      <c r="O25" t="s">
        <v>933</v>
      </c>
    </row>
    <row r="26" spans="3:15" x14ac:dyDescent="0.3">
      <c r="C26" t="str">
        <f>+"FROM "&amp;J26</f>
        <v>FROM "Herbácea 1"</v>
      </c>
      <c r="J26" t="str">
        <f>+""""&amp;L26&amp;""""</f>
        <v>"Herbácea 1"</v>
      </c>
      <c r="L26" t="s">
        <v>746</v>
      </c>
      <c r="O26" t="s">
        <v>934</v>
      </c>
    </row>
    <row r="27" spans="3:15" x14ac:dyDescent="0.3">
      <c r="C27" t="s">
        <v>1</v>
      </c>
      <c r="O27" t="s">
        <v>935</v>
      </c>
    </row>
    <row r="28" spans="3:15" x14ac:dyDescent="0.3">
      <c r="C28" t="s">
        <v>2</v>
      </c>
      <c r="O28" t="s">
        <v>936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(temp."Her_A85",temp."Her_B85",temp."Her_A86",temp."Her_B86",temp."Her_A87",temp."Her_B87",temp."Her_A88",temp."Her_B88",temp."Her_A89",temp."Her_B89",temp."Her_A90",temp."Her_B90",temp."Her_A91",temp."Her_B91")</v>
      </c>
      <c r="O29" t="s">
        <v>937</v>
      </c>
    </row>
    <row r="30" spans="3:15" x14ac:dyDescent="0.3">
      <c r="C30" t="s">
        <v>4</v>
      </c>
      <c r="O30" t="s">
        <v>938</v>
      </c>
    </row>
    <row r="31" spans="3:15" x14ac:dyDescent="0.3">
      <c r="O31" t="s">
        <v>939</v>
      </c>
    </row>
    <row r="32" spans="3:15" x14ac:dyDescent="0.3">
      <c r="O32" t="s">
        <v>940</v>
      </c>
    </row>
    <row r="33" spans="3:15" x14ac:dyDescent="0.3">
      <c r="O33" t="s">
        <v>941</v>
      </c>
    </row>
    <row r="34" spans="3:15" x14ac:dyDescent="0.3">
      <c r="O34" t="s">
        <v>942</v>
      </c>
    </row>
    <row r="35" spans="3:15" x14ac:dyDescent="0.3">
      <c r="C35" s="1" t="s">
        <v>37</v>
      </c>
      <c r="O35" t="s">
        <v>943</v>
      </c>
    </row>
    <row r="36" spans="3:15" x14ac:dyDescent="0.3">
      <c r="C36" t="s">
        <v>3</v>
      </c>
      <c r="O36" t="s">
        <v>944</v>
      </c>
    </row>
    <row r="37" spans="3:15" x14ac:dyDescent="0.3">
      <c r="O37" t="s">
        <v>945</v>
      </c>
    </row>
    <row r="38" spans="3:15" x14ac:dyDescent="0.3">
      <c r="O38" t="s">
        <v>946</v>
      </c>
    </row>
    <row r="39" spans="3:15" x14ac:dyDescent="0.3">
      <c r="O39" t="s">
        <v>947</v>
      </c>
    </row>
    <row r="40" spans="3:15" x14ac:dyDescent="0.3">
      <c r="O40" t="s">
        <v>948</v>
      </c>
    </row>
    <row r="41" spans="3:15" x14ac:dyDescent="0.3">
      <c r="O41" t="s">
        <v>949</v>
      </c>
    </row>
    <row r="42" spans="3:15" x14ac:dyDescent="0.3">
      <c r="O42" t="s">
        <v>950</v>
      </c>
    </row>
    <row r="43" spans="3:15" x14ac:dyDescent="0.3">
      <c r="O43" t="s">
        <v>951</v>
      </c>
    </row>
    <row r="44" spans="3:15" x14ac:dyDescent="0.3">
      <c r="O44" t="s">
        <v>952</v>
      </c>
    </row>
    <row r="45" spans="3:15" x14ac:dyDescent="0.3">
      <c r="O45" t="s">
        <v>953</v>
      </c>
    </row>
    <row r="46" spans="3:15" x14ac:dyDescent="0.3">
      <c r="O46" t="s">
        <v>954</v>
      </c>
    </row>
    <row r="47" spans="3:15" x14ac:dyDescent="0.3">
      <c r="O47" t="s">
        <v>955</v>
      </c>
    </row>
    <row r="48" spans="3:15" x14ac:dyDescent="0.3">
      <c r="O48" t="s">
        <v>956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E68D-C591-4C2A-9876-976C72F253B4}">
  <dimension ref="C1:O48"/>
  <sheetViews>
    <sheetView topLeftCell="A4" workbookViewId="0">
      <selection activeCell="C30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5" x14ac:dyDescent="0.3">
      <c r="C12" t="str">
        <f t="shared" si="0"/>
        <v>"Her_A92",</v>
      </c>
      <c r="J12" t="str">
        <f t="shared" si="1"/>
        <v>"Her_A92",</v>
      </c>
      <c r="L12" t="s">
        <v>929</v>
      </c>
      <c r="M12" t="str">
        <f>+"(temp."&amp;J12</f>
        <v>(temp."Her_A92",</v>
      </c>
    </row>
    <row r="13" spans="3:15" x14ac:dyDescent="0.3">
      <c r="C13" t="str">
        <f t="shared" si="0"/>
        <v>"Her_B92",</v>
      </c>
      <c r="J13" t="str">
        <f t="shared" si="1"/>
        <v>"Her_B92",</v>
      </c>
      <c r="L13" t="s">
        <v>930</v>
      </c>
      <c r="M13" t="str">
        <f t="shared" ref="M13:M25" si="2">+"temp."&amp;J13</f>
        <v>temp."Her_B92",</v>
      </c>
    </row>
    <row r="14" spans="3:15" x14ac:dyDescent="0.3">
      <c r="C14" t="str">
        <f t="shared" si="0"/>
        <v>"Her_A93",</v>
      </c>
      <c r="J14" t="str">
        <f t="shared" si="1"/>
        <v>"Her_A93",</v>
      </c>
      <c r="L14" t="s">
        <v>931</v>
      </c>
      <c r="M14" t="str">
        <f t="shared" si="2"/>
        <v>temp."Her_A93",</v>
      </c>
    </row>
    <row r="15" spans="3:15" x14ac:dyDescent="0.3">
      <c r="C15" t="str">
        <f t="shared" si="0"/>
        <v>"Her_B93",</v>
      </c>
      <c r="J15" t="str">
        <f t="shared" si="1"/>
        <v>"Her_B93",</v>
      </c>
      <c r="L15" t="s">
        <v>932</v>
      </c>
      <c r="M15" t="str">
        <f t="shared" si="2"/>
        <v>temp."Her_B93",</v>
      </c>
    </row>
    <row r="16" spans="3:15" x14ac:dyDescent="0.3">
      <c r="C16" t="str">
        <f t="shared" si="0"/>
        <v>"Her_A94",</v>
      </c>
      <c r="J16" t="str">
        <f t="shared" si="1"/>
        <v>"Her_A94",</v>
      </c>
      <c r="L16" t="s">
        <v>933</v>
      </c>
      <c r="M16" t="str">
        <f t="shared" si="2"/>
        <v>temp."Her_A94",</v>
      </c>
    </row>
    <row r="17" spans="3:15" x14ac:dyDescent="0.3">
      <c r="C17" t="str">
        <f t="shared" si="0"/>
        <v>"Her_B94",</v>
      </c>
      <c r="J17" t="str">
        <f t="shared" si="1"/>
        <v>"Her_B94",</v>
      </c>
      <c r="L17" t="s">
        <v>934</v>
      </c>
      <c r="M17" t="str">
        <f t="shared" si="2"/>
        <v>temp."Her_B94",</v>
      </c>
    </row>
    <row r="18" spans="3:15" x14ac:dyDescent="0.3">
      <c r="C18" t="str">
        <f t="shared" si="0"/>
        <v>"Her_A95",</v>
      </c>
      <c r="J18" t="str">
        <f t="shared" si="1"/>
        <v>"Her_A95",</v>
      </c>
      <c r="L18" t="s">
        <v>935</v>
      </c>
      <c r="M18" t="str">
        <f t="shared" si="2"/>
        <v>temp."Her_A95",</v>
      </c>
    </row>
    <row r="19" spans="3:15" x14ac:dyDescent="0.3">
      <c r="C19" t="str">
        <f t="shared" si="0"/>
        <v>"Her_B95",</v>
      </c>
      <c r="J19" t="str">
        <f t="shared" si="1"/>
        <v>"Her_B95",</v>
      </c>
      <c r="L19" t="s">
        <v>936</v>
      </c>
      <c r="M19" t="str">
        <f t="shared" si="2"/>
        <v>temp."Her_B95",</v>
      </c>
    </row>
    <row r="20" spans="3:15" x14ac:dyDescent="0.3">
      <c r="C20" t="str">
        <f t="shared" si="0"/>
        <v>"Her_A96",</v>
      </c>
      <c r="J20" t="str">
        <f t="shared" si="1"/>
        <v>"Her_A96",</v>
      </c>
      <c r="L20" t="s">
        <v>937</v>
      </c>
      <c r="M20" t="str">
        <f t="shared" si="2"/>
        <v>temp."Her_A96",</v>
      </c>
    </row>
    <row r="21" spans="3:15" x14ac:dyDescent="0.3">
      <c r="C21" t="str">
        <f t="shared" si="0"/>
        <v>"Her_B96",</v>
      </c>
      <c r="J21" t="str">
        <f t="shared" si="1"/>
        <v>"Her_B96",</v>
      </c>
      <c r="L21" t="s">
        <v>938</v>
      </c>
      <c r="M21" t="str">
        <f t="shared" si="2"/>
        <v>temp."Her_B96",</v>
      </c>
      <c r="O21" t="s">
        <v>929</v>
      </c>
    </row>
    <row r="22" spans="3:15" x14ac:dyDescent="0.3">
      <c r="C22" t="str">
        <f t="shared" si="0"/>
        <v>"Her_A97",</v>
      </c>
      <c r="J22" t="str">
        <f t="shared" si="1"/>
        <v>"Her_A97",</v>
      </c>
      <c r="L22" t="s">
        <v>939</v>
      </c>
      <c r="M22" t="str">
        <f t="shared" si="2"/>
        <v>temp."Her_A97",</v>
      </c>
      <c r="O22" t="s">
        <v>930</v>
      </c>
    </row>
    <row r="23" spans="3:15" x14ac:dyDescent="0.3">
      <c r="C23" t="str">
        <f t="shared" si="0"/>
        <v>"Her_B97",</v>
      </c>
      <c r="J23" t="str">
        <f t="shared" si="1"/>
        <v>"Her_B97",</v>
      </c>
      <c r="L23" t="s">
        <v>940</v>
      </c>
      <c r="M23" t="str">
        <f t="shared" si="2"/>
        <v>temp."Her_B97",</v>
      </c>
      <c r="O23" t="s">
        <v>931</v>
      </c>
    </row>
    <row r="24" spans="3:15" x14ac:dyDescent="0.3">
      <c r="C24" t="str">
        <f t="shared" si="0"/>
        <v>"Her_A98",</v>
      </c>
      <c r="J24" t="str">
        <f t="shared" si="1"/>
        <v>"Her_A98",</v>
      </c>
      <c r="L24" t="s">
        <v>941</v>
      </c>
      <c r="M24" t="str">
        <f t="shared" si="2"/>
        <v>temp."Her_A98",</v>
      </c>
      <c r="O24" t="s">
        <v>932</v>
      </c>
    </row>
    <row r="25" spans="3:15" x14ac:dyDescent="0.3">
      <c r="C25" t="str">
        <f t="shared" si="0"/>
        <v>"Her_B98"</v>
      </c>
      <c r="J25" t="str">
        <f>+""""&amp;L25&amp;""""</f>
        <v>"Her_B98"</v>
      </c>
      <c r="L25" t="s">
        <v>942</v>
      </c>
      <c r="M25" t="str">
        <f>+"temp."&amp;J25&amp;")"</f>
        <v>temp."Her_B98")</v>
      </c>
      <c r="O25" t="s">
        <v>933</v>
      </c>
    </row>
    <row r="26" spans="3:15" x14ac:dyDescent="0.3">
      <c r="C26" t="str">
        <f>+"FROM "&amp;J26</f>
        <v>FROM "Herbácea 1"</v>
      </c>
      <c r="J26" t="str">
        <f>+""""&amp;L26&amp;""""</f>
        <v>"Herbácea 1"</v>
      </c>
      <c r="L26" t="s">
        <v>746</v>
      </c>
      <c r="O26" t="s">
        <v>934</v>
      </c>
    </row>
    <row r="27" spans="3:15" x14ac:dyDescent="0.3">
      <c r="C27" t="s">
        <v>1</v>
      </c>
      <c r="O27" t="s">
        <v>935</v>
      </c>
    </row>
    <row r="28" spans="3:15" x14ac:dyDescent="0.3">
      <c r="C28" t="s">
        <v>2</v>
      </c>
      <c r="O28" t="s">
        <v>936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(temp."Her_A92",temp."Her_B92",temp."Her_A93",temp."Her_B93",temp."Her_A94",temp."Her_B94",temp."Her_A95",temp."Her_B95",temp."Her_A96",temp."Her_B96",temp."Her_A97",temp."Her_B97",temp."Her_A98",temp."Her_B98")</v>
      </c>
      <c r="O29" t="s">
        <v>937</v>
      </c>
    </row>
    <row r="30" spans="3:15" x14ac:dyDescent="0.3">
      <c r="C30" t="s">
        <v>4</v>
      </c>
      <c r="O30" t="s">
        <v>938</v>
      </c>
    </row>
    <row r="31" spans="3:15" x14ac:dyDescent="0.3">
      <c r="O31" t="s">
        <v>939</v>
      </c>
    </row>
    <row r="32" spans="3:15" x14ac:dyDescent="0.3">
      <c r="O32" t="s">
        <v>940</v>
      </c>
    </row>
    <row r="33" spans="3:15" x14ac:dyDescent="0.3">
      <c r="O33" t="s">
        <v>941</v>
      </c>
    </row>
    <row r="34" spans="3:15" x14ac:dyDescent="0.3">
      <c r="O34" t="s">
        <v>942</v>
      </c>
    </row>
    <row r="35" spans="3:15" x14ac:dyDescent="0.3">
      <c r="C35" s="1" t="s">
        <v>37</v>
      </c>
      <c r="O35" t="s">
        <v>943</v>
      </c>
    </row>
    <row r="36" spans="3:15" x14ac:dyDescent="0.3">
      <c r="C36" t="s">
        <v>3</v>
      </c>
      <c r="O36" t="s">
        <v>944</v>
      </c>
    </row>
    <row r="37" spans="3:15" x14ac:dyDescent="0.3">
      <c r="O37" t="s">
        <v>945</v>
      </c>
    </row>
    <row r="38" spans="3:15" x14ac:dyDescent="0.3">
      <c r="O38" t="s">
        <v>946</v>
      </c>
    </row>
    <row r="39" spans="3:15" x14ac:dyDescent="0.3">
      <c r="O39" t="s">
        <v>947</v>
      </c>
    </row>
    <row r="40" spans="3:15" x14ac:dyDescent="0.3">
      <c r="O40" t="s">
        <v>948</v>
      </c>
    </row>
    <row r="41" spans="3:15" x14ac:dyDescent="0.3">
      <c r="O41" t="s">
        <v>949</v>
      </c>
    </row>
    <row r="42" spans="3:15" x14ac:dyDescent="0.3">
      <c r="O42" t="s">
        <v>950</v>
      </c>
    </row>
    <row r="43" spans="3:15" x14ac:dyDescent="0.3">
      <c r="O43" t="s">
        <v>951</v>
      </c>
    </row>
    <row r="44" spans="3:15" x14ac:dyDescent="0.3">
      <c r="O44" t="s">
        <v>952</v>
      </c>
    </row>
    <row r="45" spans="3:15" x14ac:dyDescent="0.3">
      <c r="O45" t="s">
        <v>953</v>
      </c>
    </row>
    <row r="46" spans="3:15" x14ac:dyDescent="0.3">
      <c r="O46" t="s">
        <v>954</v>
      </c>
    </row>
    <row r="47" spans="3:15" x14ac:dyDescent="0.3">
      <c r="O47" t="s">
        <v>955</v>
      </c>
    </row>
    <row r="48" spans="3:15" x14ac:dyDescent="0.3">
      <c r="O48" t="s">
        <v>956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9D2B-375B-48FE-B031-9BDBB1F8C642}">
  <dimension ref="C1:O36"/>
  <sheetViews>
    <sheetView topLeftCell="A4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O7" t="s">
        <v>943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  <c r="O8" t="s">
        <v>944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  <c r="O9" t="s">
        <v>945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O10" t="s">
        <v>946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  <c r="O11" t="s">
        <v>947</v>
      </c>
    </row>
    <row r="12" spans="3:15" x14ac:dyDescent="0.3">
      <c r="C12" t="str">
        <f t="shared" si="0"/>
        <v>"Her_A99",</v>
      </c>
      <c r="J12" t="str">
        <f t="shared" si="1"/>
        <v>"Her_A99",</v>
      </c>
      <c r="L12" t="s">
        <v>943</v>
      </c>
      <c r="M12" t="str">
        <f>+"(temp."&amp;J12</f>
        <v>(temp."Her_A99",</v>
      </c>
      <c r="O12" t="s">
        <v>948</v>
      </c>
    </row>
    <row r="13" spans="3:15" x14ac:dyDescent="0.3">
      <c r="C13" t="str">
        <f t="shared" si="0"/>
        <v>"Her_B99",</v>
      </c>
      <c r="J13" t="str">
        <f t="shared" si="1"/>
        <v>"Her_B99",</v>
      </c>
      <c r="L13" t="s">
        <v>944</v>
      </c>
      <c r="M13" t="str">
        <f t="shared" ref="M13:M25" si="2">+"temp."&amp;J13</f>
        <v>temp."Her_B99",</v>
      </c>
      <c r="O13" t="s">
        <v>949</v>
      </c>
    </row>
    <row r="14" spans="3:15" x14ac:dyDescent="0.3">
      <c r="C14" t="str">
        <f t="shared" si="0"/>
        <v>"Her_A100",</v>
      </c>
      <c r="J14" t="str">
        <f t="shared" si="1"/>
        <v>"Her_A100",</v>
      </c>
      <c r="L14" t="s">
        <v>945</v>
      </c>
      <c r="M14" t="str">
        <f t="shared" si="2"/>
        <v>temp."Her_A100",</v>
      </c>
      <c r="O14" t="s">
        <v>950</v>
      </c>
    </row>
    <row r="15" spans="3:15" x14ac:dyDescent="0.3">
      <c r="C15" t="str">
        <f t="shared" si="0"/>
        <v>"Her_B100",</v>
      </c>
      <c r="J15" t="str">
        <f t="shared" si="1"/>
        <v>"Her_B100",</v>
      </c>
      <c r="L15" t="s">
        <v>946</v>
      </c>
      <c r="M15" t="str">
        <f t="shared" si="2"/>
        <v>temp."Her_B100",</v>
      </c>
      <c r="O15" t="s">
        <v>951</v>
      </c>
    </row>
    <row r="16" spans="3:15" x14ac:dyDescent="0.3">
      <c r="C16" t="str">
        <f t="shared" si="0"/>
        <v>"Her_A101",</v>
      </c>
      <c r="J16" t="str">
        <f t="shared" si="1"/>
        <v>"Her_A101",</v>
      </c>
      <c r="L16" t="s">
        <v>947</v>
      </c>
      <c r="M16" t="str">
        <f t="shared" si="2"/>
        <v>temp."Her_A101",</v>
      </c>
      <c r="O16" t="s">
        <v>952</v>
      </c>
    </row>
    <row r="17" spans="3:15" x14ac:dyDescent="0.3">
      <c r="C17" t="str">
        <f t="shared" si="0"/>
        <v>"Her_B101",</v>
      </c>
      <c r="J17" t="str">
        <f t="shared" si="1"/>
        <v>"Her_B101",</v>
      </c>
      <c r="L17" t="s">
        <v>948</v>
      </c>
      <c r="M17" t="str">
        <f t="shared" si="2"/>
        <v>temp."Her_B101",</v>
      </c>
      <c r="O17" t="s">
        <v>953</v>
      </c>
    </row>
    <row r="18" spans="3:15" x14ac:dyDescent="0.3">
      <c r="C18" t="str">
        <f t="shared" si="0"/>
        <v>"Her_A102",</v>
      </c>
      <c r="J18" t="str">
        <f t="shared" si="1"/>
        <v>"Her_A102",</v>
      </c>
      <c r="L18" t="s">
        <v>949</v>
      </c>
      <c r="M18" t="str">
        <f t="shared" si="2"/>
        <v>temp."Her_A102",</v>
      </c>
      <c r="O18" t="s">
        <v>954</v>
      </c>
    </row>
    <row r="19" spans="3:15" x14ac:dyDescent="0.3">
      <c r="C19" t="str">
        <f t="shared" si="0"/>
        <v>"Her_B102",</v>
      </c>
      <c r="J19" t="str">
        <f t="shared" si="1"/>
        <v>"Her_B102",</v>
      </c>
      <c r="L19" t="s">
        <v>950</v>
      </c>
      <c r="M19" t="str">
        <f t="shared" si="2"/>
        <v>temp."Her_B102",</v>
      </c>
      <c r="O19" t="s">
        <v>955</v>
      </c>
    </row>
    <row r="20" spans="3:15" x14ac:dyDescent="0.3">
      <c r="C20" t="str">
        <f t="shared" si="0"/>
        <v>"Her_A103",</v>
      </c>
      <c r="J20" t="str">
        <f t="shared" si="1"/>
        <v>"Her_A103",</v>
      </c>
      <c r="L20" t="s">
        <v>951</v>
      </c>
      <c r="M20" t="str">
        <f t="shared" si="2"/>
        <v>temp."Her_A103",</v>
      </c>
      <c r="O20" t="s">
        <v>956</v>
      </c>
    </row>
    <row r="21" spans="3:15" x14ac:dyDescent="0.3">
      <c r="C21" t="str">
        <f t="shared" si="0"/>
        <v>"Her_B103",</v>
      </c>
      <c r="J21" t="str">
        <f t="shared" si="1"/>
        <v>"Her_B103",</v>
      </c>
      <c r="L21" t="s">
        <v>952</v>
      </c>
      <c r="M21" t="str">
        <f t="shared" si="2"/>
        <v>temp."Her_B103",</v>
      </c>
    </row>
    <row r="22" spans="3:15" x14ac:dyDescent="0.3">
      <c r="C22" t="str">
        <f t="shared" si="0"/>
        <v>"Her_A104",</v>
      </c>
      <c r="J22" t="str">
        <f t="shared" si="1"/>
        <v>"Her_A104",</v>
      </c>
      <c r="L22" t="s">
        <v>953</v>
      </c>
      <c r="M22" t="str">
        <f t="shared" si="2"/>
        <v>temp."Her_A104",</v>
      </c>
    </row>
    <row r="23" spans="3:15" x14ac:dyDescent="0.3">
      <c r="C23" t="str">
        <f t="shared" si="0"/>
        <v>"Her_B104",</v>
      </c>
      <c r="J23" t="str">
        <f t="shared" si="1"/>
        <v>"Her_B104",</v>
      </c>
      <c r="L23" t="s">
        <v>954</v>
      </c>
      <c r="M23" t="str">
        <f t="shared" si="2"/>
        <v>temp."Her_B104",</v>
      </c>
    </row>
    <row r="24" spans="3:15" x14ac:dyDescent="0.3">
      <c r="C24" t="str">
        <f t="shared" si="0"/>
        <v>"Her_A105",</v>
      </c>
      <c r="J24" t="str">
        <f t="shared" si="1"/>
        <v>"Her_A105",</v>
      </c>
      <c r="L24" t="s">
        <v>955</v>
      </c>
      <c r="M24" t="str">
        <f t="shared" si="2"/>
        <v>temp."Her_A105",</v>
      </c>
    </row>
    <row r="25" spans="3:15" x14ac:dyDescent="0.3">
      <c r="C25" t="str">
        <f t="shared" si="0"/>
        <v>"Her_B105"</v>
      </c>
      <c r="J25" t="str">
        <f>+""""&amp;L25&amp;""""</f>
        <v>"Her_B105"</v>
      </c>
      <c r="L25" t="s">
        <v>956</v>
      </c>
      <c r="M25" t="str">
        <f>+"temp."&amp;J25&amp;")"</f>
        <v>temp."Her_B105")</v>
      </c>
    </row>
    <row r="26" spans="3:15" x14ac:dyDescent="0.3">
      <c r="C26" t="str">
        <f>+"FROM "&amp;J26</f>
        <v>FROM "Herbácea 1"</v>
      </c>
      <c r="J26" t="str">
        <f>+""""&amp;L26&amp;""""</f>
        <v>"Herbácea 1"</v>
      </c>
      <c r="L26" t="s">
        <v>746</v>
      </c>
    </row>
    <row r="27" spans="3:15" x14ac:dyDescent="0.3">
      <c r="C27" t="s">
        <v>1</v>
      </c>
    </row>
    <row r="28" spans="3:15" x14ac:dyDescent="0.3">
      <c r="C28" t="s">
        <v>2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(temp."Her_A99",temp."Her_B99",temp."Her_A100",temp."Her_B100",temp."Her_A101",temp."Her_B101",temp."Her_A102",temp."Her_B102",temp."Her_A103",temp."Her_B103",temp."Her_A104",temp."Her_B104",temp."Her_A105",temp."Her_B105")</v>
      </c>
    </row>
    <row r="30" spans="3:15" x14ac:dyDescent="0.3">
      <c r="C30" t="s">
        <v>4</v>
      </c>
    </row>
    <row r="35" spans="3:3" x14ac:dyDescent="0.3">
      <c r="C35" s="1" t="s">
        <v>37</v>
      </c>
    </row>
    <row r="36" spans="3:3" x14ac:dyDescent="0.3">
      <c r="C36" t="s">
        <v>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FDEB9-6890-40A7-AEDD-0419542D8E6D}">
  <sheetPr>
    <tabColor rgb="FFFF0000"/>
  </sheetPr>
  <dimension ref="C3:I46"/>
  <sheetViews>
    <sheetView topLeftCell="A23" workbookViewId="0">
      <selection activeCell="C3" sqref="C3:C46"/>
    </sheetView>
  </sheetViews>
  <sheetFormatPr baseColWidth="10" defaultRowHeight="14.4" x14ac:dyDescent="0.3"/>
  <cols>
    <col min="3" max="3" width="20.21875" bestFit="1" customWidth="1"/>
    <col min="9" max="9" width="12.5546875" bestFit="1" customWidth="1"/>
  </cols>
  <sheetData>
    <row r="3" spans="3:9" x14ac:dyDescent="0.3">
      <c r="C3" s="2" t="s">
        <v>0</v>
      </c>
      <c r="G3" t="str">
        <f>+""""&amp;I3&amp;""""</f>
        <v>"01 Herbácea 1"</v>
      </c>
      <c r="I3" t="s">
        <v>957</v>
      </c>
    </row>
    <row r="4" spans="3:9" x14ac:dyDescent="0.3">
      <c r="C4" s="2" t="str">
        <f>+"FROM  "&amp;G3</f>
        <v>FROM  "01 Herbácea 1"</v>
      </c>
      <c r="G4" t="str">
        <f t="shared" ref="G4:G17" si="0">+""""&amp;I4&amp;""""</f>
        <v>"02 Herbácea 1"</v>
      </c>
      <c r="I4" t="s">
        <v>958</v>
      </c>
    </row>
    <row r="5" spans="3:9" x14ac:dyDescent="0.3">
      <c r="C5" s="2" t="s">
        <v>38</v>
      </c>
      <c r="G5" t="str">
        <f t="shared" si="0"/>
        <v>"03 Herbácea 1"</v>
      </c>
      <c r="I5" t="s">
        <v>959</v>
      </c>
    </row>
    <row r="6" spans="3:9" x14ac:dyDescent="0.3">
      <c r="C6" s="2" t="s">
        <v>39</v>
      </c>
      <c r="G6" t="str">
        <f t="shared" si="0"/>
        <v>"04 Herbácea 1"</v>
      </c>
      <c r="I6" t="s">
        <v>960</v>
      </c>
    </row>
    <row r="7" spans="3:9" x14ac:dyDescent="0.3">
      <c r="C7" s="2" t="str">
        <f>+"FROM  "&amp;G4</f>
        <v>FROM  "02 Herbácea 1"</v>
      </c>
      <c r="G7" t="str">
        <f t="shared" si="0"/>
        <v>"05 Herbácea 1"</v>
      </c>
      <c r="I7" t="s">
        <v>961</v>
      </c>
    </row>
    <row r="8" spans="3:9" x14ac:dyDescent="0.3">
      <c r="C8" t="s">
        <v>38</v>
      </c>
      <c r="G8" t="str">
        <f t="shared" si="0"/>
        <v>"06 Herbácea 1"</v>
      </c>
      <c r="I8" t="s">
        <v>962</v>
      </c>
    </row>
    <row r="9" spans="3:9" x14ac:dyDescent="0.3">
      <c r="C9" t="s">
        <v>39</v>
      </c>
      <c r="G9" t="str">
        <f t="shared" si="0"/>
        <v>"07 Herbácea 1"</v>
      </c>
      <c r="I9" t="s">
        <v>963</v>
      </c>
    </row>
    <row r="10" spans="3:9" x14ac:dyDescent="0.3">
      <c r="C10" t="str">
        <f>+"FROM  "&amp;G5</f>
        <v>FROM  "03 Herbácea 1"</v>
      </c>
      <c r="G10" t="str">
        <f t="shared" si="0"/>
        <v>"08 Herbácea 1"</v>
      </c>
      <c r="I10" t="s">
        <v>964</v>
      </c>
    </row>
    <row r="11" spans="3:9" x14ac:dyDescent="0.3">
      <c r="C11" t="s">
        <v>38</v>
      </c>
      <c r="G11" t="str">
        <f t="shared" si="0"/>
        <v>"09 Herbácea 1"</v>
      </c>
      <c r="I11" t="s">
        <v>965</v>
      </c>
    </row>
    <row r="12" spans="3:9" x14ac:dyDescent="0.3">
      <c r="C12" t="s">
        <v>39</v>
      </c>
      <c r="G12" t="str">
        <f t="shared" si="0"/>
        <v>"10 Herbácea 1"</v>
      </c>
      <c r="I12" t="s">
        <v>966</v>
      </c>
    </row>
    <row r="13" spans="3:9" x14ac:dyDescent="0.3">
      <c r="C13" t="str">
        <f>+"FROM  "&amp;G6</f>
        <v>FROM  "04 Herbácea 1"</v>
      </c>
      <c r="G13" t="str">
        <f t="shared" si="0"/>
        <v>"11 Herbácea 1"</v>
      </c>
      <c r="I13" t="s">
        <v>967</v>
      </c>
    </row>
    <row r="14" spans="3:9" x14ac:dyDescent="0.3">
      <c r="C14" t="s">
        <v>38</v>
      </c>
      <c r="G14" t="str">
        <f t="shared" si="0"/>
        <v>"12 Herbácea 1"</v>
      </c>
      <c r="I14" t="s">
        <v>968</v>
      </c>
    </row>
    <row r="15" spans="3:9" x14ac:dyDescent="0.3">
      <c r="C15" t="s">
        <v>39</v>
      </c>
      <c r="G15" t="str">
        <f t="shared" si="0"/>
        <v>"13 Herbácea 1"</v>
      </c>
      <c r="I15" t="s">
        <v>969</v>
      </c>
    </row>
    <row r="16" spans="3:9" x14ac:dyDescent="0.3">
      <c r="C16" t="str">
        <f>+"FROM  "&amp;G7</f>
        <v>FROM  "05 Herbácea 1"</v>
      </c>
      <c r="G16" t="str">
        <f t="shared" si="0"/>
        <v>"14 Herbácea 1"</v>
      </c>
      <c r="I16" t="s">
        <v>970</v>
      </c>
    </row>
    <row r="17" spans="3:9" x14ac:dyDescent="0.3">
      <c r="C17" t="s">
        <v>38</v>
      </c>
      <c r="G17" t="str">
        <f t="shared" si="0"/>
        <v>"15 Herbácea 1"</v>
      </c>
      <c r="I17" t="s">
        <v>971</v>
      </c>
    </row>
    <row r="18" spans="3:9" x14ac:dyDescent="0.3">
      <c r="C18" t="s">
        <v>39</v>
      </c>
    </row>
    <row r="19" spans="3:9" x14ac:dyDescent="0.3">
      <c r="C19" t="str">
        <f>+"FROM  "&amp;G8</f>
        <v>FROM  "06 Herbácea 1"</v>
      </c>
    </row>
    <row r="20" spans="3:9" x14ac:dyDescent="0.3">
      <c r="C20" t="s">
        <v>38</v>
      </c>
    </row>
    <row r="21" spans="3:9" x14ac:dyDescent="0.3">
      <c r="C21" t="s">
        <v>39</v>
      </c>
    </row>
    <row r="22" spans="3:9" x14ac:dyDescent="0.3">
      <c r="C22" t="str">
        <f>+"FROM  "&amp;G9</f>
        <v>FROM  "07 Herbácea 1"</v>
      </c>
    </row>
    <row r="23" spans="3:9" x14ac:dyDescent="0.3">
      <c r="C23" t="s">
        <v>38</v>
      </c>
    </row>
    <row r="24" spans="3:9" x14ac:dyDescent="0.3">
      <c r="C24" t="s">
        <v>39</v>
      </c>
    </row>
    <row r="25" spans="3:9" x14ac:dyDescent="0.3">
      <c r="C25" t="str">
        <f>+"FROM  "&amp;G10</f>
        <v>FROM  "08 Herbácea 1"</v>
      </c>
    </row>
    <row r="26" spans="3:9" x14ac:dyDescent="0.3">
      <c r="C26" t="s">
        <v>38</v>
      </c>
    </row>
    <row r="27" spans="3:9" x14ac:dyDescent="0.3">
      <c r="C27" t="s">
        <v>39</v>
      </c>
    </row>
    <row r="28" spans="3:9" x14ac:dyDescent="0.3">
      <c r="C28" t="str">
        <f>+"FROM  "&amp;G11</f>
        <v>FROM  "09 Herbácea 1"</v>
      </c>
    </row>
    <row r="29" spans="3:9" x14ac:dyDescent="0.3">
      <c r="C29" t="s">
        <v>38</v>
      </c>
    </row>
    <row r="30" spans="3:9" x14ac:dyDescent="0.3">
      <c r="C30" t="s">
        <v>39</v>
      </c>
    </row>
    <row r="31" spans="3:9" x14ac:dyDescent="0.3">
      <c r="C31" t="str">
        <f>+"FROM  "&amp;G12</f>
        <v>FROM  "10 Herbácea 1"</v>
      </c>
    </row>
    <row r="32" spans="3:9" x14ac:dyDescent="0.3">
      <c r="C32" t="s">
        <v>38</v>
      </c>
    </row>
    <row r="33" spans="3:3" x14ac:dyDescent="0.3">
      <c r="C33" t="s">
        <v>39</v>
      </c>
    </row>
    <row r="34" spans="3:3" x14ac:dyDescent="0.3">
      <c r="C34" t="str">
        <f>+"FROM  "&amp;G13</f>
        <v>FROM  "11 Herbácea 1"</v>
      </c>
    </row>
    <row r="35" spans="3:3" x14ac:dyDescent="0.3">
      <c r="C35" t="s">
        <v>38</v>
      </c>
    </row>
    <row r="36" spans="3:3" x14ac:dyDescent="0.3">
      <c r="C36" t="s">
        <v>39</v>
      </c>
    </row>
    <row r="37" spans="3:3" x14ac:dyDescent="0.3">
      <c r="C37" t="str">
        <f>+"FROM  "&amp;G14</f>
        <v>FROM  "12 Herbácea 1"</v>
      </c>
    </row>
    <row r="38" spans="3:3" x14ac:dyDescent="0.3">
      <c r="C38" t="s">
        <v>38</v>
      </c>
    </row>
    <row r="39" spans="3:3" x14ac:dyDescent="0.3">
      <c r="C39" t="s">
        <v>39</v>
      </c>
    </row>
    <row r="40" spans="3:3" x14ac:dyDescent="0.3">
      <c r="C40" t="str">
        <f>+"FROM  "&amp;G15</f>
        <v>FROM  "13 Herbácea 1"</v>
      </c>
    </row>
    <row r="41" spans="3:3" x14ac:dyDescent="0.3">
      <c r="C41" t="s">
        <v>38</v>
      </c>
    </row>
    <row r="42" spans="3:3" x14ac:dyDescent="0.3">
      <c r="C42" t="s">
        <v>39</v>
      </c>
    </row>
    <row r="43" spans="3:3" x14ac:dyDescent="0.3">
      <c r="C43" t="str">
        <f>+"FROM  "&amp;G16</f>
        <v>FROM  "14 Herbácea 1"</v>
      </c>
    </row>
    <row r="44" spans="3:3" x14ac:dyDescent="0.3">
      <c r="C44" t="s">
        <v>38</v>
      </c>
    </row>
    <row r="45" spans="3:3" x14ac:dyDescent="0.3">
      <c r="C45" t="s">
        <v>39</v>
      </c>
    </row>
    <row r="46" spans="3:3" x14ac:dyDescent="0.3">
      <c r="C46" t="str">
        <f>+"FROM  "&amp;G17</f>
        <v>FROM  "15 Herbácea 1"</v>
      </c>
    </row>
  </sheetData>
  <phoneticPr fontId="1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9A4AC-8923-4F25-8A09-9587B1CE0AD1}">
  <dimension ref="C1:O220"/>
  <sheetViews>
    <sheetView topLeftCell="A4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O7" t="s">
        <v>973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  <c r="O8" t="s">
        <v>974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  <c r="O9" t="s">
        <v>975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O10" t="s">
        <v>976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  <c r="O11" t="s">
        <v>977</v>
      </c>
    </row>
    <row r="12" spans="3:15" x14ac:dyDescent="0.3">
      <c r="C12" t="str">
        <f t="shared" si="0"/>
        <v>"Her_A106",</v>
      </c>
      <c r="J12" t="str">
        <f t="shared" si="1"/>
        <v>"Her_A106",</v>
      </c>
      <c r="L12" t="s">
        <v>973</v>
      </c>
      <c r="M12" t="str">
        <f>+"(temp."&amp;J12</f>
        <v>(temp."Her_A106",</v>
      </c>
      <c r="O12" t="s">
        <v>978</v>
      </c>
    </row>
    <row r="13" spans="3:15" x14ac:dyDescent="0.3">
      <c r="C13" t="str">
        <f t="shared" si="0"/>
        <v>"Her_B106",</v>
      </c>
      <c r="J13" t="str">
        <f t="shared" si="1"/>
        <v>"Her_B106",</v>
      </c>
      <c r="L13" t="s">
        <v>974</v>
      </c>
      <c r="M13" t="str">
        <f t="shared" ref="M13:M25" si="2">+"temp."&amp;J13</f>
        <v>temp."Her_B106",</v>
      </c>
      <c r="O13" t="s">
        <v>979</v>
      </c>
    </row>
    <row r="14" spans="3:15" x14ac:dyDescent="0.3">
      <c r="C14" t="str">
        <f t="shared" si="0"/>
        <v>"Her_A107",</v>
      </c>
      <c r="J14" t="str">
        <f t="shared" si="1"/>
        <v>"Her_A107",</v>
      </c>
      <c r="L14" t="s">
        <v>975</v>
      </c>
      <c r="M14" t="str">
        <f t="shared" si="2"/>
        <v>temp."Her_A107",</v>
      </c>
      <c r="O14" t="s">
        <v>980</v>
      </c>
    </row>
    <row r="15" spans="3:15" x14ac:dyDescent="0.3">
      <c r="C15" t="str">
        <f t="shared" si="0"/>
        <v>"Her_B107",</v>
      </c>
      <c r="J15" t="str">
        <f t="shared" si="1"/>
        <v>"Her_B107",</v>
      </c>
      <c r="L15" t="s">
        <v>976</v>
      </c>
      <c r="M15" t="str">
        <f t="shared" si="2"/>
        <v>temp."Her_B107",</v>
      </c>
      <c r="O15" t="s">
        <v>981</v>
      </c>
    </row>
    <row r="16" spans="3:15" x14ac:dyDescent="0.3">
      <c r="C16" t="str">
        <f t="shared" si="0"/>
        <v>"Her_A108",</v>
      </c>
      <c r="J16" t="str">
        <f t="shared" si="1"/>
        <v>"Her_A108",</v>
      </c>
      <c r="L16" t="s">
        <v>977</v>
      </c>
      <c r="M16" t="str">
        <f t="shared" si="2"/>
        <v>temp."Her_A108",</v>
      </c>
      <c r="O16" t="s">
        <v>982</v>
      </c>
    </row>
    <row r="17" spans="3:15" x14ac:dyDescent="0.3">
      <c r="C17" t="str">
        <f t="shared" si="0"/>
        <v>"Her_B108",</v>
      </c>
      <c r="J17" t="str">
        <f t="shared" si="1"/>
        <v>"Her_B108",</v>
      </c>
      <c r="L17" t="s">
        <v>978</v>
      </c>
      <c r="M17" t="str">
        <f t="shared" si="2"/>
        <v>temp."Her_B108",</v>
      </c>
      <c r="O17" t="s">
        <v>983</v>
      </c>
    </row>
    <row r="18" spans="3:15" x14ac:dyDescent="0.3">
      <c r="C18" t="str">
        <f t="shared" si="0"/>
        <v>"Her_A109",</v>
      </c>
      <c r="J18" t="str">
        <f t="shared" si="1"/>
        <v>"Her_A109",</v>
      </c>
      <c r="L18" t="s">
        <v>979</v>
      </c>
      <c r="M18" t="str">
        <f t="shared" si="2"/>
        <v>temp."Her_A109",</v>
      </c>
      <c r="O18" t="s">
        <v>984</v>
      </c>
    </row>
    <row r="19" spans="3:15" x14ac:dyDescent="0.3">
      <c r="C19" t="str">
        <f t="shared" si="0"/>
        <v>"Her_B109",</v>
      </c>
      <c r="J19" t="str">
        <f t="shared" si="1"/>
        <v>"Her_B109",</v>
      </c>
      <c r="L19" t="s">
        <v>980</v>
      </c>
      <c r="M19" t="str">
        <f t="shared" si="2"/>
        <v>temp."Her_B109",</v>
      </c>
      <c r="O19" t="s">
        <v>985</v>
      </c>
    </row>
    <row r="20" spans="3:15" x14ac:dyDescent="0.3">
      <c r="C20" t="str">
        <f t="shared" si="0"/>
        <v>"Her_A110",</v>
      </c>
      <c r="J20" t="str">
        <f t="shared" si="1"/>
        <v>"Her_A110",</v>
      </c>
      <c r="L20" t="s">
        <v>981</v>
      </c>
      <c r="M20" t="str">
        <f t="shared" si="2"/>
        <v>temp."Her_A110",</v>
      </c>
      <c r="O20" t="s">
        <v>986</v>
      </c>
    </row>
    <row r="21" spans="3:15" x14ac:dyDescent="0.3">
      <c r="C21" t="str">
        <f t="shared" si="0"/>
        <v>"Her_B110",</v>
      </c>
      <c r="J21" t="str">
        <f t="shared" si="1"/>
        <v>"Her_B110",</v>
      </c>
      <c r="L21" t="s">
        <v>982</v>
      </c>
      <c r="M21" t="str">
        <f t="shared" si="2"/>
        <v>temp."Her_B110",</v>
      </c>
      <c r="O21" t="s">
        <v>987</v>
      </c>
    </row>
    <row r="22" spans="3:15" x14ac:dyDescent="0.3">
      <c r="C22" t="str">
        <f t="shared" si="0"/>
        <v>"Her_A111",</v>
      </c>
      <c r="J22" t="str">
        <f t="shared" si="1"/>
        <v>"Her_A111",</v>
      </c>
      <c r="L22" t="s">
        <v>983</v>
      </c>
      <c r="M22" t="str">
        <f t="shared" si="2"/>
        <v>temp."Her_A111",</v>
      </c>
      <c r="O22" t="s">
        <v>988</v>
      </c>
    </row>
    <row r="23" spans="3:15" x14ac:dyDescent="0.3">
      <c r="C23" t="str">
        <f t="shared" si="0"/>
        <v>"Her_B111",</v>
      </c>
      <c r="J23" t="str">
        <f t="shared" si="1"/>
        <v>"Her_B111",</v>
      </c>
      <c r="L23" t="s">
        <v>984</v>
      </c>
      <c r="M23" t="str">
        <f t="shared" si="2"/>
        <v>temp."Her_B111",</v>
      </c>
      <c r="O23" t="s">
        <v>989</v>
      </c>
    </row>
    <row r="24" spans="3:15" x14ac:dyDescent="0.3">
      <c r="C24" t="str">
        <f t="shared" si="0"/>
        <v>"Her_A112",</v>
      </c>
      <c r="J24" t="str">
        <f t="shared" si="1"/>
        <v>"Her_A112",</v>
      </c>
      <c r="L24" t="s">
        <v>985</v>
      </c>
      <c r="M24" t="str">
        <f t="shared" si="2"/>
        <v>temp."Her_A112",</v>
      </c>
      <c r="O24" t="s">
        <v>990</v>
      </c>
    </row>
    <row r="25" spans="3:15" x14ac:dyDescent="0.3">
      <c r="C25" t="str">
        <f t="shared" si="0"/>
        <v>"Her_B112"</v>
      </c>
      <c r="J25" t="str">
        <f>+""""&amp;L25&amp;""""</f>
        <v>"Her_B112"</v>
      </c>
      <c r="L25" t="s">
        <v>986</v>
      </c>
      <c r="M25" t="str">
        <f>+"temp."&amp;J25&amp;")"</f>
        <v>temp."Her_B112")</v>
      </c>
      <c r="O25" t="s">
        <v>991</v>
      </c>
    </row>
    <row r="26" spans="3:15" x14ac:dyDescent="0.3">
      <c r="C26" t="str">
        <f>+"FROM "&amp;J26</f>
        <v>FROM "Herbácea 2"</v>
      </c>
      <c r="J26" t="str">
        <f>+""""&amp;L26&amp;""""</f>
        <v>"Herbácea 2"</v>
      </c>
      <c r="L26" t="s">
        <v>972</v>
      </c>
      <c r="O26" t="s">
        <v>992</v>
      </c>
    </row>
    <row r="27" spans="3:15" x14ac:dyDescent="0.3">
      <c r="C27" t="s">
        <v>1</v>
      </c>
      <c r="O27" t="s">
        <v>993</v>
      </c>
    </row>
    <row r="28" spans="3:15" x14ac:dyDescent="0.3">
      <c r="C28" t="s">
        <v>2</v>
      </c>
      <c r="O28" t="s">
        <v>994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(temp."Her_A106",temp."Her_B106",temp."Her_A107",temp."Her_B107",temp."Her_A108",temp."Her_B108",temp."Her_A109",temp."Her_B109",temp."Her_A110",temp."Her_B110",temp."Her_A111",temp."Her_B111",temp."Her_A112",temp."Her_B112")</v>
      </c>
      <c r="O29" t="s">
        <v>995</v>
      </c>
    </row>
    <row r="30" spans="3:15" x14ac:dyDescent="0.3">
      <c r="C30" t="s">
        <v>4</v>
      </c>
      <c r="O30" t="s">
        <v>996</v>
      </c>
    </row>
    <row r="31" spans="3:15" x14ac:dyDescent="0.3">
      <c r="O31" t="s">
        <v>997</v>
      </c>
    </row>
    <row r="32" spans="3:15" x14ac:dyDescent="0.3">
      <c r="O32" t="s">
        <v>998</v>
      </c>
    </row>
    <row r="33" spans="3:15" x14ac:dyDescent="0.3">
      <c r="O33" t="s">
        <v>999</v>
      </c>
    </row>
    <row r="34" spans="3:15" x14ac:dyDescent="0.3">
      <c r="O34" t="s">
        <v>1000</v>
      </c>
    </row>
    <row r="35" spans="3:15" x14ac:dyDescent="0.3">
      <c r="C35" s="1" t="s">
        <v>37</v>
      </c>
      <c r="O35" t="s">
        <v>1001</v>
      </c>
    </row>
    <row r="36" spans="3:15" x14ac:dyDescent="0.3">
      <c r="C36" t="s">
        <v>3</v>
      </c>
      <c r="O36" t="s">
        <v>1002</v>
      </c>
    </row>
    <row r="37" spans="3:15" x14ac:dyDescent="0.3">
      <c r="O37" t="s">
        <v>1003</v>
      </c>
    </row>
    <row r="38" spans="3:15" x14ac:dyDescent="0.3">
      <c r="O38" t="s">
        <v>1004</v>
      </c>
    </row>
    <row r="39" spans="3:15" x14ac:dyDescent="0.3">
      <c r="O39" t="s">
        <v>1005</v>
      </c>
    </row>
    <row r="40" spans="3:15" x14ac:dyDescent="0.3">
      <c r="O40" t="s">
        <v>1006</v>
      </c>
    </row>
    <row r="41" spans="3:15" x14ac:dyDescent="0.3">
      <c r="O41" t="s">
        <v>1007</v>
      </c>
    </row>
    <row r="42" spans="3:15" x14ac:dyDescent="0.3">
      <c r="O42" t="s">
        <v>1008</v>
      </c>
    </row>
    <row r="43" spans="3:15" x14ac:dyDescent="0.3">
      <c r="O43" t="s">
        <v>1009</v>
      </c>
    </row>
    <row r="44" spans="3:15" x14ac:dyDescent="0.3">
      <c r="O44" t="s">
        <v>1010</v>
      </c>
    </row>
    <row r="45" spans="3:15" x14ac:dyDescent="0.3">
      <c r="O45" t="s">
        <v>1011</v>
      </c>
    </row>
    <row r="46" spans="3:15" x14ac:dyDescent="0.3">
      <c r="O46" t="s">
        <v>1012</v>
      </c>
    </row>
    <row r="47" spans="3:15" x14ac:dyDescent="0.3">
      <c r="O47" t="s">
        <v>1013</v>
      </c>
    </row>
    <row r="48" spans="3:15" x14ac:dyDescent="0.3">
      <c r="O48" t="s">
        <v>1014</v>
      </c>
    </row>
    <row r="49" spans="15:15" x14ac:dyDescent="0.3">
      <c r="O49" t="s">
        <v>1015</v>
      </c>
    </row>
    <row r="50" spans="15:15" x14ac:dyDescent="0.3">
      <c r="O50" t="s">
        <v>1016</v>
      </c>
    </row>
    <row r="51" spans="15:15" x14ac:dyDescent="0.3">
      <c r="O51" t="s">
        <v>1017</v>
      </c>
    </row>
    <row r="52" spans="15:15" x14ac:dyDescent="0.3">
      <c r="O52" t="s">
        <v>1018</v>
      </c>
    </row>
    <row r="53" spans="15:15" x14ac:dyDescent="0.3">
      <c r="O53" t="s">
        <v>1019</v>
      </c>
    </row>
    <row r="54" spans="15:15" x14ac:dyDescent="0.3">
      <c r="O54" t="s">
        <v>1020</v>
      </c>
    </row>
    <row r="55" spans="15:15" x14ac:dyDescent="0.3">
      <c r="O55" t="s">
        <v>1021</v>
      </c>
    </row>
    <row r="56" spans="15:15" x14ac:dyDescent="0.3">
      <c r="O56" t="s">
        <v>1022</v>
      </c>
    </row>
    <row r="57" spans="15:15" x14ac:dyDescent="0.3">
      <c r="O57" t="s">
        <v>1023</v>
      </c>
    </row>
    <row r="58" spans="15:15" x14ac:dyDescent="0.3">
      <c r="O58" t="s">
        <v>1024</v>
      </c>
    </row>
    <row r="59" spans="15:15" x14ac:dyDescent="0.3">
      <c r="O59" t="s">
        <v>1025</v>
      </c>
    </row>
    <row r="60" spans="15:15" x14ac:dyDescent="0.3">
      <c r="O60" t="s">
        <v>1026</v>
      </c>
    </row>
    <row r="61" spans="15:15" x14ac:dyDescent="0.3">
      <c r="O61" t="s">
        <v>1027</v>
      </c>
    </row>
    <row r="62" spans="15:15" x14ac:dyDescent="0.3">
      <c r="O62" t="s">
        <v>1028</v>
      </c>
    </row>
    <row r="63" spans="15:15" x14ac:dyDescent="0.3">
      <c r="O63" t="s">
        <v>1029</v>
      </c>
    </row>
    <row r="64" spans="15:15" x14ac:dyDescent="0.3">
      <c r="O64" t="s">
        <v>1030</v>
      </c>
    </row>
    <row r="65" spans="15:15" x14ac:dyDescent="0.3">
      <c r="O65" t="s">
        <v>1031</v>
      </c>
    </row>
    <row r="66" spans="15:15" x14ac:dyDescent="0.3">
      <c r="O66" t="s">
        <v>1032</v>
      </c>
    </row>
    <row r="67" spans="15:15" x14ac:dyDescent="0.3">
      <c r="O67" t="s">
        <v>1033</v>
      </c>
    </row>
    <row r="68" spans="15:15" x14ac:dyDescent="0.3">
      <c r="O68" t="s">
        <v>1034</v>
      </c>
    </row>
    <row r="69" spans="15:15" x14ac:dyDescent="0.3">
      <c r="O69" t="s">
        <v>1035</v>
      </c>
    </row>
    <row r="70" spans="15:15" x14ac:dyDescent="0.3">
      <c r="O70" t="s">
        <v>1036</v>
      </c>
    </row>
    <row r="71" spans="15:15" x14ac:dyDescent="0.3">
      <c r="O71" t="s">
        <v>1037</v>
      </c>
    </row>
    <row r="72" spans="15:15" x14ac:dyDescent="0.3">
      <c r="O72" t="s">
        <v>1038</v>
      </c>
    </row>
    <row r="73" spans="15:15" x14ac:dyDescent="0.3">
      <c r="O73" t="s">
        <v>1039</v>
      </c>
    </row>
    <row r="74" spans="15:15" x14ac:dyDescent="0.3">
      <c r="O74" t="s">
        <v>1040</v>
      </c>
    </row>
    <row r="75" spans="15:15" x14ac:dyDescent="0.3">
      <c r="O75" t="s">
        <v>1041</v>
      </c>
    </row>
    <row r="76" spans="15:15" x14ac:dyDescent="0.3">
      <c r="O76" t="s">
        <v>1042</v>
      </c>
    </row>
    <row r="77" spans="15:15" x14ac:dyDescent="0.3">
      <c r="O77" t="s">
        <v>1043</v>
      </c>
    </row>
    <row r="78" spans="15:15" x14ac:dyDescent="0.3">
      <c r="O78" t="s">
        <v>1044</v>
      </c>
    </row>
    <row r="79" spans="15:15" x14ac:dyDescent="0.3">
      <c r="O79" t="s">
        <v>1045</v>
      </c>
    </row>
    <row r="80" spans="15:15" x14ac:dyDescent="0.3">
      <c r="O80" t="s">
        <v>1046</v>
      </c>
    </row>
    <row r="81" spans="15:15" x14ac:dyDescent="0.3">
      <c r="O81" t="s">
        <v>1047</v>
      </c>
    </row>
    <row r="82" spans="15:15" x14ac:dyDescent="0.3">
      <c r="O82" t="s">
        <v>1048</v>
      </c>
    </row>
    <row r="83" spans="15:15" x14ac:dyDescent="0.3">
      <c r="O83" t="s">
        <v>1049</v>
      </c>
    </row>
    <row r="84" spans="15:15" x14ac:dyDescent="0.3">
      <c r="O84" t="s">
        <v>1050</v>
      </c>
    </row>
    <row r="85" spans="15:15" x14ac:dyDescent="0.3">
      <c r="O85" t="s">
        <v>1051</v>
      </c>
    </row>
    <row r="86" spans="15:15" x14ac:dyDescent="0.3">
      <c r="O86" t="s">
        <v>1052</v>
      </c>
    </row>
    <row r="87" spans="15:15" x14ac:dyDescent="0.3">
      <c r="O87" t="s">
        <v>1053</v>
      </c>
    </row>
    <row r="88" spans="15:15" x14ac:dyDescent="0.3">
      <c r="O88" t="s">
        <v>1054</v>
      </c>
    </row>
    <row r="89" spans="15:15" x14ac:dyDescent="0.3">
      <c r="O89" t="s">
        <v>1055</v>
      </c>
    </row>
    <row r="90" spans="15:15" x14ac:dyDescent="0.3">
      <c r="O90" t="s">
        <v>1056</v>
      </c>
    </row>
    <row r="91" spans="15:15" x14ac:dyDescent="0.3">
      <c r="O91" t="s">
        <v>1057</v>
      </c>
    </row>
    <row r="92" spans="15:15" x14ac:dyDescent="0.3">
      <c r="O92" t="s">
        <v>1058</v>
      </c>
    </row>
    <row r="93" spans="15:15" x14ac:dyDescent="0.3">
      <c r="O93" t="s">
        <v>1059</v>
      </c>
    </row>
    <row r="94" spans="15:15" x14ac:dyDescent="0.3">
      <c r="O94" t="s">
        <v>1060</v>
      </c>
    </row>
    <row r="95" spans="15:15" x14ac:dyDescent="0.3">
      <c r="O95" t="s">
        <v>1061</v>
      </c>
    </row>
    <row r="96" spans="15:15" x14ac:dyDescent="0.3">
      <c r="O96" t="s">
        <v>1062</v>
      </c>
    </row>
    <row r="97" spans="15:15" x14ac:dyDescent="0.3">
      <c r="O97" t="s">
        <v>1063</v>
      </c>
    </row>
    <row r="98" spans="15:15" x14ac:dyDescent="0.3">
      <c r="O98" t="s">
        <v>1064</v>
      </c>
    </row>
    <row r="99" spans="15:15" x14ac:dyDescent="0.3">
      <c r="O99" t="s">
        <v>1065</v>
      </c>
    </row>
    <row r="100" spans="15:15" x14ac:dyDescent="0.3">
      <c r="O100" t="s">
        <v>1066</v>
      </c>
    </row>
    <row r="101" spans="15:15" x14ac:dyDescent="0.3">
      <c r="O101" t="s">
        <v>1067</v>
      </c>
    </row>
    <row r="102" spans="15:15" x14ac:dyDescent="0.3">
      <c r="O102" t="s">
        <v>1068</v>
      </c>
    </row>
    <row r="103" spans="15:15" x14ac:dyDescent="0.3">
      <c r="O103" t="s">
        <v>1069</v>
      </c>
    </row>
    <row r="104" spans="15:15" x14ac:dyDescent="0.3">
      <c r="O104" t="s">
        <v>1070</v>
      </c>
    </row>
    <row r="105" spans="15:15" x14ac:dyDescent="0.3">
      <c r="O105" t="s">
        <v>1071</v>
      </c>
    </row>
    <row r="106" spans="15:15" x14ac:dyDescent="0.3">
      <c r="O106" t="s">
        <v>1072</v>
      </c>
    </row>
    <row r="107" spans="15:15" x14ac:dyDescent="0.3">
      <c r="O107" t="s">
        <v>1073</v>
      </c>
    </row>
    <row r="108" spans="15:15" x14ac:dyDescent="0.3">
      <c r="O108" t="s">
        <v>1074</v>
      </c>
    </row>
    <row r="109" spans="15:15" x14ac:dyDescent="0.3">
      <c r="O109" t="s">
        <v>1075</v>
      </c>
    </row>
    <row r="110" spans="15:15" x14ac:dyDescent="0.3">
      <c r="O110" t="s">
        <v>1076</v>
      </c>
    </row>
    <row r="111" spans="15:15" x14ac:dyDescent="0.3">
      <c r="O111" t="s">
        <v>1077</v>
      </c>
    </row>
    <row r="112" spans="15:15" x14ac:dyDescent="0.3">
      <c r="O112" t="s">
        <v>1078</v>
      </c>
    </row>
    <row r="113" spans="15:15" x14ac:dyDescent="0.3">
      <c r="O113" t="s">
        <v>1079</v>
      </c>
    </row>
    <row r="114" spans="15:15" x14ac:dyDescent="0.3">
      <c r="O114" t="s">
        <v>1080</v>
      </c>
    </row>
    <row r="115" spans="15:15" x14ac:dyDescent="0.3">
      <c r="O115" t="s">
        <v>1081</v>
      </c>
    </row>
    <row r="116" spans="15:15" x14ac:dyDescent="0.3">
      <c r="O116" t="s">
        <v>1082</v>
      </c>
    </row>
    <row r="117" spans="15:15" x14ac:dyDescent="0.3">
      <c r="O117" t="s">
        <v>1083</v>
      </c>
    </row>
    <row r="118" spans="15:15" x14ac:dyDescent="0.3">
      <c r="O118" t="s">
        <v>1084</v>
      </c>
    </row>
    <row r="119" spans="15:15" x14ac:dyDescent="0.3">
      <c r="O119" t="s">
        <v>1085</v>
      </c>
    </row>
    <row r="120" spans="15:15" x14ac:dyDescent="0.3">
      <c r="O120" t="s">
        <v>1086</v>
      </c>
    </row>
    <row r="121" spans="15:15" x14ac:dyDescent="0.3">
      <c r="O121" t="s">
        <v>1087</v>
      </c>
    </row>
    <row r="122" spans="15:15" x14ac:dyDescent="0.3">
      <c r="O122" t="s">
        <v>1088</v>
      </c>
    </row>
    <row r="123" spans="15:15" x14ac:dyDescent="0.3">
      <c r="O123" t="s">
        <v>1089</v>
      </c>
    </row>
    <row r="124" spans="15:15" x14ac:dyDescent="0.3">
      <c r="O124" t="s">
        <v>1090</v>
      </c>
    </row>
    <row r="125" spans="15:15" x14ac:dyDescent="0.3">
      <c r="O125" t="s">
        <v>1091</v>
      </c>
    </row>
    <row r="126" spans="15:15" x14ac:dyDescent="0.3">
      <c r="O126" t="s">
        <v>1092</v>
      </c>
    </row>
    <row r="127" spans="15:15" x14ac:dyDescent="0.3">
      <c r="O127" t="s">
        <v>1093</v>
      </c>
    </row>
    <row r="128" spans="15:15" x14ac:dyDescent="0.3">
      <c r="O128" t="s">
        <v>1094</v>
      </c>
    </row>
    <row r="129" spans="15:15" x14ac:dyDescent="0.3">
      <c r="O129" t="s">
        <v>1095</v>
      </c>
    </row>
    <row r="130" spans="15:15" x14ac:dyDescent="0.3">
      <c r="O130" t="s">
        <v>1096</v>
      </c>
    </row>
    <row r="131" spans="15:15" x14ac:dyDescent="0.3">
      <c r="O131" t="s">
        <v>1097</v>
      </c>
    </row>
    <row r="132" spans="15:15" x14ac:dyDescent="0.3">
      <c r="O132" t="s">
        <v>1098</v>
      </c>
    </row>
    <row r="133" spans="15:15" x14ac:dyDescent="0.3">
      <c r="O133" t="s">
        <v>1099</v>
      </c>
    </row>
    <row r="134" spans="15:15" x14ac:dyDescent="0.3">
      <c r="O134" t="s">
        <v>1100</v>
      </c>
    </row>
    <row r="135" spans="15:15" x14ac:dyDescent="0.3">
      <c r="O135" t="s">
        <v>1101</v>
      </c>
    </row>
    <row r="136" spans="15:15" x14ac:dyDescent="0.3">
      <c r="O136" t="s">
        <v>1102</v>
      </c>
    </row>
    <row r="137" spans="15:15" x14ac:dyDescent="0.3">
      <c r="O137" t="s">
        <v>1103</v>
      </c>
    </row>
    <row r="138" spans="15:15" x14ac:dyDescent="0.3">
      <c r="O138" t="s">
        <v>1104</v>
      </c>
    </row>
    <row r="139" spans="15:15" x14ac:dyDescent="0.3">
      <c r="O139" t="s">
        <v>1105</v>
      </c>
    </row>
    <row r="140" spans="15:15" x14ac:dyDescent="0.3">
      <c r="O140" t="s">
        <v>1106</v>
      </c>
    </row>
    <row r="141" spans="15:15" x14ac:dyDescent="0.3">
      <c r="O141" t="s">
        <v>1107</v>
      </c>
    </row>
    <row r="142" spans="15:15" x14ac:dyDescent="0.3">
      <c r="O142" t="s">
        <v>1108</v>
      </c>
    </row>
    <row r="143" spans="15:15" x14ac:dyDescent="0.3">
      <c r="O143" t="s">
        <v>1109</v>
      </c>
    </row>
    <row r="144" spans="15:15" x14ac:dyDescent="0.3">
      <c r="O144" t="s">
        <v>1110</v>
      </c>
    </row>
    <row r="145" spans="15:15" x14ac:dyDescent="0.3">
      <c r="O145" t="s">
        <v>1111</v>
      </c>
    </row>
    <row r="146" spans="15:15" x14ac:dyDescent="0.3">
      <c r="O146" t="s">
        <v>1112</v>
      </c>
    </row>
    <row r="147" spans="15:15" x14ac:dyDescent="0.3">
      <c r="O147" t="s">
        <v>1113</v>
      </c>
    </row>
    <row r="148" spans="15:15" x14ac:dyDescent="0.3">
      <c r="O148" t="s">
        <v>1114</v>
      </c>
    </row>
    <row r="149" spans="15:15" x14ac:dyDescent="0.3">
      <c r="O149" t="s">
        <v>1115</v>
      </c>
    </row>
    <row r="150" spans="15:15" x14ac:dyDescent="0.3">
      <c r="O150" t="s">
        <v>1116</v>
      </c>
    </row>
    <row r="151" spans="15:15" x14ac:dyDescent="0.3">
      <c r="O151" t="s">
        <v>1117</v>
      </c>
    </row>
    <row r="152" spans="15:15" x14ac:dyDescent="0.3">
      <c r="O152" t="s">
        <v>1118</v>
      </c>
    </row>
    <row r="153" spans="15:15" x14ac:dyDescent="0.3">
      <c r="O153" t="s">
        <v>1119</v>
      </c>
    </row>
    <row r="154" spans="15:15" x14ac:dyDescent="0.3">
      <c r="O154" t="s">
        <v>1120</v>
      </c>
    </row>
    <row r="155" spans="15:15" x14ac:dyDescent="0.3">
      <c r="O155" t="s">
        <v>1121</v>
      </c>
    </row>
    <row r="156" spans="15:15" x14ac:dyDescent="0.3">
      <c r="O156" t="s">
        <v>1122</v>
      </c>
    </row>
    <row r="157" spans="15:15" x14ac:dyDescent="0.3">
      <c r="O157" t="s">
        <v>1123</v>
      </c>
    </row>
    <row r="158" spans="15:15" x14ac:dyDescent="0.3">
      <c r="O158" t="s">
        <v>1124</v>
      </c>
    </row>
    <row r="159" spans="15:15" x14ac:dyDescent="0.3">
      <c r="O159" t="s">
        <v>1125</v>
      </c>
    </row>
    <row r="160" spans="15:15" x14ac:dyDescent="0.3">
      <c r="O160" t="s">
        <v>1126</v>
      </c>
    </row>
    <row r="161" spans="15:15" x14ac:dyDescent="0.3">
      <c r="O161" t="s">
        <v>1127</v>
      </c>
    </row>
    <row r="162" spans="15:15" x14ac:dyDescent="0.3">
      <c r="O162" t="s">
        <v>1128</v>
      </c>
    </row>
    <row r="163" spans="15:15" x14ac:dyDescent="0.3">
      <c r="O163" t="s">
        <v>1129</v>
      </c>
    </row>
    <row r="164" spans="15:15" x14ac:dyDescent="0.3">
      <c r="O164" t="s">
        <v>1130</v>
      </c>
    </row>
    <row r="165" spans="15:15" x14ac:dyDescent="0.3">
      <c r="O165" t="s">
        <v>1131</v>
      </c>
    </row>
    <row r="166" spans="15:15" x14ac:dyDescent="0.3">
      <c r="O166" t="s">
        <v>1132</v>
      </c>
    </row>
    <row r="167" spans="15:15" x14ac:dyDescent="0.3">
      <c r="O167" t="s">
        <v>1133</v>
      </c>
    </row>
    <row r="168" spans="15:15" x14ac:dyDescent="0.3">
      <c r="O168" t="s">
        <v>1134</v>
      </c>
    </row>
    <row r="169" spans="15:15" x14ac:dyDescent="0.3">
      <c r="O169" t="s">
        <v>1135</v>
      </c>
    </row>
    <row r="170" spans="15:15" x14ac:dyDescent="0.3">
      <c r="O170" t="s">
        <v>1136</v>
      </c>
    </row>
    <row r="171" spans="15:15" x14ac:dyDescent="0.3">
      <c r="O171" t="s">
        <v>1137</v>
      </c>
    </row>
    <row r="172" spans="15:15" x14ac:dyDescent="0.3">
      <c r="O172" t="s">
        <v>1138</v>
      </c>
    </row>
    <row r="173" spans="15:15" x14ac:dyDescent="0.3">
      <c r="O173" t="s">
        <v>1139</v>
      </c>
    </row>
    <row r="174" spans="15:15" x14ac:dyDescent="0.3">
      <c r="O174" t="s">
        <v>1140</v>
      </c>
    </row>
    <row r="175" spans="15:15" x14ac:dyDescent="0.3">
      <c r="O175" t="s">
        <v>1141</v>
      </c>
    </row>
    <row r="176" spans="15:15" x14ac:dyDescent="0.3">
      <c r="O176" t="s">
        <v>1142</v>
      </c>
    </row>
    <row r="177" spans="15:15" x14ac:dyDescent="0.3">
      <c r="O177" t="s">
        <v>1143</v>
      </c>
    </row>
    <row r="178" spans="15:15" x14ac:dyDescent="0.3">
      <c r="O178" t="s">
        <v>1144</v>
      </c>
    </row>
    <row r="179" spans="15:15" x14ac:dyDescent="0.3">
      <c r="O179" t="s">
        <v>1145</v>
      </c>
    </row>
    <row r="180" spans="15:15" x14ac:dyDescent="0.3">
      <c r="O180" t="s">
        <v>1146</v>
      </c>
    </row>
    <row r="181" spans="15:15" x14ac:dyDescent="0.3">
      <c r="O181" t="s">
        <v>1147</v>
      </c>
    </row>
    <row r="182" spans="15:15" x14ac:dyDescent="0.3">
      <c r="O182" t="s">
        <v>1148</v>
      </c>
    </row>
    <row r="183" spans="15:15" x14ac:dyDescent="0.3">
      <c r="O183" t="s">
        <v>1149</v>
      </c>
    </row>
    <row r="184" spans="15:15" x14ac:dyDescent="0.3">
      <c r="O184" t="s">
        <v>1150</v>
      </c>
    </row>
    <row r="185" spans="15:15" x14ac:dyDescent="0.3">
      <c r="O185" t="s">
        <v>1151</v>
      </c>
    </row>
    <row r="186" spans="15:15" x14ac:dyDescent="0.3">
      <c r="O186" t="s">
        <v>1152</v>
      </c>
    </row>
    <row r="187" spans="15:15" x14ac:dyDescent="0.3">
      <c r="O187" t="s">
        <v>1153</v>
      </c>
    </row>
    <row r="188" spans="15:15" x14ac:dyDescent="0.3">
      <c r="O188" t="s">
        <v>1154</v>
      </c>
    </row>
    <row r="189" spans="15:15" x14ac:dyDescent="0.3">
      <c r="O189" t="s">
        <v>1155</v>
      </c>
    </row>
    <row r="190" spans="15:15" x14ac:dyDescent="0.3">
      <c r="O190" t="s">
        <v>1156</v>
      </c>
    </row>
    <row r="191" spans="15:15" x14ac:dyDescent="0.3">
      <c r="O191" t="s">
        <v>1157</v>
      </c>
    </row>
    <row r="192" spans="15:15" x14ac:dyDescent="0.3">
      <c r="O192" t="s">
        <v>1158</v>
      </c>
    </row>
    <row r="193" spans="15:15" x14ac:dyDescent="0.3">
      <c r="O193" t="s">
        <v>1159</v>
      </c>
    </row>
    <row r="194" spans="15:15" x14ac:dyDescent="0.3">
      <c r="O194" t="s">
        <v>1160</v>
      </c>
    </row>
    <row r="195" spans="15:15" x14ac:dyDescent="0.3">
      <c r="O195" t="s">
        <v>1161</v>
      </c>
    </row>
    <row r="196" spans="15:15" x14ac:dyDescent="0.3">
      <c r="O196" t="s">
        <v>1162</v>
      </c>
    </row>
    <row r="197" spans="15:15" x14ac:dyDescent="0.3">
      <c r="O197" t="s">
        <v>1163</v>
      </c>
    </row>
    <row r="198" spans="15:15" x14ac:dyDescent="0.3">
      <c r="O198" t="s">
        <v>1164</v>
      </c>
    </row>
    <row r="199" spans="15:15" x14ac:dyDescent="0.3">
      <c r="O199" t="s">
        <v>1165</v>
      </c>
    </row>
    <row r="200" spans="15:15" x14ac:dyDescent="0.3">
      <c r="O200" t="s">
        <v>1166</v>
      </c>
    </row>
    <row r="201" spans="15:15" x14ac:dyDescent="0.3">
      <c r="O201" t="s">
        <v>1167</v>
      </c>
    </row>
    <row r="202" spans="15:15" x14ac:dyDescent="0.3">
      <c r="O202" t="s">
        <v>1168</v>
      </c>
    </row>
    <row r="203" spans="15:15" x14ac:dyDescent="0.3">
      <c r="O203" t="s">
        <v>1169</v>
      </c>
    </row>
    <row r="204" spans="15:15" x14ac:dyDescent="0.3">
      <c r="O204" t="s">
        <v>1170</v>
      </c>
    </row>
    <row r="205" spans="15:15" x14ac:dyDescent="0.3">
      <c r="O205" t="s">
        <v>1171</v>
      </c>
    </row>
    <row r="206" spans="15:15" x14ac:dyDescent="0.3">
      <c r="O206" t="s">
        <v>1172</v>
      </c>
    </row>
    <row r="207" spans="15:15" x14ac:dyDescent="0.3">
      <c r="O207" t="s">
        <v>1173</v>
      </c>
    </row>
    <row r="208" spans="15:15" x14ac:dyDescent="0.3">
      <c r="O208" t="s">
        <v>1174</v>
      </c>
    </row>
    <row r="209" spans="15:15" x14ac:dyDescent="0.3">
      <c r="O209" t="s">
        <v>1175</v>
      </c>
    </row>
    <row r="210" spans="15:15" x14ac:dyDescent="0.3">
      <c r="O210" t="s">
        <v>1176</v>
      </c>
    </row>
    <row r="211" spans="15:15" x14ac:dyDescent="0.3">
      <c r="O211" t="s">
        <v>1177</v>
      </c>
    </row>
    <row r="212" spans="15:15" x14ac:dyDescent="0.3">
      <c r="O212" t="s">
        <v>1178</v>
      </c>
    </row>
    <row r="213" spans="15:15" x14ac:dyDescent="0.3">
      <c r="O213" t="s">
        <v>1179</v>
      </c>
    </row>
    <row r="214" spans="15:15" x14ac:dyDescent="0.3">
      <c r="O214" t="s">
        <v>1180</v>
      </c>
    </row>
    <row r="215" spans="15:15" x14ac:dyDescent="0.3">
      <c r="O215" t="s">
        <v>1181</v>
      </c>
    </row>
    <row r="216" spans="15:15" x14ac:dyDescent="0.3">
      <c r="O216" t="s">
        <v>1182</v>
      </c>
    </row>
    <row r="217" spans="15:15" x14ac:dyDescent="0.3">
      <c r="O217" t="s">
        <v>1183</v>
      </c>
    </row>
    <row r="218" spans="15:15" x14ac:dyDescent="0.3">
      <c r="O218" t="s">
        <v>1184</v>
      </c>
    </row>
    <row r="219" spans="15:15" x14ac:dyDescent="0.3">
      <c r="O219" t="s">
        <v>1185</v>
      </c>
    </row>
    <row r="220" spans="15:15" x14ac:dyDescent="0.3">
      <c r="O220" t="s">
        <v>1186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B83C3-BE57-4F56-A25A-B57793F69C7C}">
  <dimension ref="C1:O220"/>
  <sheetViews>
    <sheetView topLeftCell="A4" workbookViewId="0">
      <selection activeCell="C30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6</v>
      </c>
    </row>
    <row r="2" spans="3:15" x14ac:dyDescent="0.3">
      <c r="O2" t="s">
        <v>7</v>
      </c>
    </row>
    <row r="3" spans="3:15" x14ac:dyDescent="0.3">
      <c r="O3" t="s">
        <v>8</v>
      </c>
    </row>
    <row r="4" spans="3:15" x14ac:dyDescent="0.3">
      <c r="C4" t="s">
        <v>0</v>
      </c>
      <c r="O4" t="s">
        <v>9</v>
      </c>
    </row>
    <row r="5" spans="3:15" x14ac:dyDescent="0.3">
      <c r="C5" t="s">
        <v>5</v>
      </c>
      <c r="O5" t="s">
        <v>10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5" x14ac:dyDescent="0.3">
      <c r="C12" t="str">
        <f t="shared" si="0"/>
        <v>"Her_A113",</v>
      </c>
      <c r="J12" t="str">
        <f t="shared" si="1"/>
        <v>"Her_A113",</v>
      </c>
      <c r="L12" t="s">
        <v>987</v>
      </c>
      <c r="M12" t="str">
        <f>+"(temp."&amp;J12</f>
        <v>(temp."Her_A113",</v>
      </c>
    </row>
    <row r="13" spans="3:15" x14ac:dyDescent="0.3">
      <c r="C13" t="str">
        <f t="shared" si="0"/>
        <v>"Her_B113",</v>
      </c>
      <c r="J13" t="str">
        <f t="shared" si="1"/>
        <v>"Her_B113",</v>
      </c>
      <c r="L13" t="s">
        <v>988</v>
      </c>
      <c r="M13" t="str">
        <f t="shared" ref="M13:M25" si="2">+"temp."&amp;J13</f>
        <v>temp."Her_B113",</v>
      </c>
    </row>
    <row r="14" spans="3:15" x14ac:dyDescent="0.3">
      <c r="C14" t="str">
        <f t="shared" si="0"/>
        <v>"Her_A114",</v>
      </c>
      <c r="J14" t="str">
        <f t="shared" si="1"/>
        <v>"Her_A114",</v>
      </c>
      <c r="L14" t="s">
        <v>989</v>
      </c>
      <c r="M14" t="str">
        <f t="shared" si="2"/>
        <v>temp."Her_A114",</v>
      </c>
    </row>
    <row r="15" spans="3:15" x14ac:dyDescent="0.3">
      <c r="C15" t="str">
        <f t="shared" si="0"/>
        <v>"Her_B114",</v>
      </c>
      <c r="J15" t="str">
        <f t="shared" si="1"/>
        <v>"Her_B114",</v>
      </c>
      <c r="L15" t="s">
        <v>990</v>
      </c>
      <c r="M15" t="str">
        <f t="shared" si="2"/>
        <v>temp."Her_B114",</v>
      </c>
    </row>
    <row r="16" spans="3:15" x14ac:dyDescent="0.3">
      <c r="C16" t="str">
        <f t="shared" si="0"/>
        <v>"Her_A115",</v>
      </c>
      <c r="J16" t="str">
        <f t="shared" si="1"/>
        <v>"Her_A115",</v>
      </c>
      <c r="L16" t="s">
        <v>991</v>
      </c>
      <c r="M16" t="str">
        <f t="shared" si="2"/>
        <v>temp."Her_A115",</v>
      </c>
    </row>
    <row r="17" spans="3:15" x14ac:dyDescent="0.3">
      <c r="C17" t="str">
        <f t="shared" si="0"/>
        <v>"Her_B115",</v>
      </c>
      <c r="J17" t="str">
        <f t="shared" si="1"/>
        <v>"Her_B115",</v>
      </c>
      <c r="L17" t="s">
        <v>992</v>
      </c>
      <c r="M17" t="str">
        <f t="shared" si="2"/>
        <v>temp."Her_B115",</v>
      </c>
    </row>
    <row r="18" spans="3:15" x14ac:dyDescent="0.3">
      <c r="C18" t="str">
        <f t="shared" si="0"/>
        <v>"Her_A116",</v>
      </c>
      <c r="J18" t="str">
        <f t="shared" si="1"/>
        <v>"Her_A116",</v>
      </c>
      <c r="L18" t="s">
        <v>993</v>
      </c>
      <c r="M18" t="str">
        <f t="shared" si="2"/>
        <v>temp."Her_A116",</v>
      </c>
    </row>
    <row r="19" spans="3:15" x14ac:dyDescent="0.3">
      <c r="C19" t="str">
        <f t="shared" si="0"/>
        <v>"Her_B116",</v>
      </c>
      <c r="J19" t="str">
        <f t="shared" si="1"/>
        <v>"Her_B116",</v>
      </c>
      <c r="L19" t="s">
        <v>994</v>
      </c>
      <c r="M19" t="str">
        <f t="shared" si="2"/>
        <v>temp."Her_B116",</v>
      </c>
    </row>
    <row r="20" spans="3:15" x14ac:dyDescent="0.3">
      <c r="C20" t="str">
        <f t="shared" si="0"/>
        <v>"Her_A117",</v>
      </c>
      <c r="J20" t="str">
        <f t="shared" si="1"/>
        <v>"Her_A117",</v>
      </c>
      <c r="L20" t="s">
        <v>995</v>
      </c>
      <c r="M20" t="str">
        <f t="shared" si="2"/>
        <v>temp."Her_A117",</v>
      </c>
    </row>
    <row r="21" spans="3:15" x14ac:dyDescent="0.3">
      <c r="C21" t="str">
        <f t="shared" si="0"/>
        <v>"Her_B117",</v>
      </c>
      <c r="J21" t="str">
        <f t="shared" si="1"/>
        <v>"Her_B117",</v>
      </c>
      <c r="L21" t="s">
        <v>996</v>
      </c>
      <c r="M21" t="str">
        <f t="shared" si="2"/>
        <v>temp."Her_B117",</v>
      </c>
      <c r="O21" t="s">
        <v>987</v>
      </c>
    </row>
    <row r="22" spans="3:15" x14ac:dyDescent="0.3">
      <c r="C22" t="str">
        <f t="shared" si="0"/>
        <v>"Her_A118",</v>
      </c>
      <c r="J22" t="str">
        <f t="shared" si="1"/>
        <v>"Her_A118",</v>
      </c>
      <c r="L22" t="s">
        <v>997</v>
      </c>
      <c r="M22" t="str">
        <f t="shared" si="2"/>
        <v>temp."Her_A118",</v>
      </c>
      <c r="O22" t="s">
        <v>988</v>
      </c>
    </row>
    <row r="23" spans="3:15" x14ac:dyDescent="0.3">
      <c r="C23" t="str">
        <f t="shared" si="0"/>
        <v>"Her_B118",</v>
      </c>
      <c r="J23" t="str">
        <f t="shared" si="1"/>
        <v>"Her_B118",</v>
      </c>
      <c r="L23" t="s">
        <v>998</v>
      </c>
      <c r="M23" t="str">
        <f t="shared" si="2"/>
        <v>temp."Her_B118",</v>
      </c>
      <c r="O23" t="s">
        <v>989</v>
      </c>
    </row>
    <row r="24" spans="3:15" x14ac:dyDescent="0.3">
      <c r="C24" t="str">
        <f t="shared" si="0"/>
        <v>"Her_A119",</v>
      </c>
      <c r="J24" t="str">
        <f t="shared" si="1"/>
        <v>"Her_A119",</v>
      </c>
      <c r="L24" t="s">
        <v>999</v>
      </c>
      <c r="M24" t="str">
        <f t="shared" si="2"/>
        <v>temp."Her_A119",</v>
      </c>
      <c r="O24" t="s">
        <v>990</v>
      </c>
    </row>
    <row r="25" spans="3:15" x14ac:dyDescent="0.3">
      <c r="C25" t="str">
        <f t="shared" si="0"/>
        <v>"Her_B119"</v>
      </c>
      <c r="J25" t="str">
        <f>+""""&amp;L25&amp;""""</f>
        <v>"Her_B119"</v>
      </c>
      <c r="L25" t="s">
        <v>1000</v>
      </c>
      <c r="M25" t="str">
        <f>+"temp."&amp;J25&amp;")"</f>
        <v>temp."Her_B119")</v>
      </c>
      <c r="O25" t="s">
        <v>991</v>
      </c>
    </row>
    <row r="26" spans="3:15" x14ac:dyDescent="0.3">
      <c r="C26" t="str">
        <f>+"FROM "&amp;J26</f>
        <v>FROM "Herbácea 2"</v>
      </c>
      <c r="J26" t="str">
        <f>+""""&amp;L26&amp;""""</f>
        <v>"Herbácea 2"</v>
      </c>
      <c r="L26" t="s">
        <v>972</v>
      </c>
      <c r="O26" t="s">
        <v>992</v>
      </c>
    </row>
    <row r="27" spans="3:15" x14ac:dyDescent="0.3">
      <c r="C27" t="s">
        <v>1</v>
      </c>
      <c r="O27" t="s">
        <v>993</v>
      </c>
    </row>
    <row r="28" spans="3:15" x14ac:dyDescent="0.3">
      <c r="C28" t="s">
        <v>2</v>
      </c>
      <c r="O28" t="s">
        <v>994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(temp."Her_A113",temp."Her_B113",temp."Her_A114",temp."Her_B114",temp."Her_A115",temp."Her_B115",temp."Her_A116",temp."Her_B116",temp."Her_A117",temp."Her_B117",temp."Her_A118",temp."Her_B118",temp."Her_A119",temp."Her_B119")</v>
      </c>
      <c r="O29" t="s">
        <v>995</v>
      </c>
    </row>
    <row r="30" spans="3:15" x14ac:dyDescent="0.3">
      <c r="C30" t="s">
        <v>4</v>
      </c>
      <c r="O30" t="s">
        <v>996</v>
      </c>
    </row>
    <row r="31" spans="3:15" x14ac:dyDescent="0.3">
      <c r="O31" t="s">
        <v>997</v>
      </c>
    </row>
    <row r="32" spans="3:15" x14ac:dyDescent="0.3">
      <c r="O32" t="s">
        <v>998</v>
      </c>
    </row>
    <row r="33" spans="3:15" x14ac:dyDescent="0.3">
      <c r="O33" t="s">
        <v>999</v>
      </c>
    </row>
    <row r="34" spans="3:15" x14ac:dyDescent="0.3">
      <c r="O34" t="s">
        <v>1000</v>
      </c>
    </row>
    <row r="35" spans="3:15" x14ac:dyDescent="0.3">
      <c r="C35" s="1" t="s">
        <v>37</v>
      </c>
      <c r="O35" t="s">
        <v>1001</v>
      </c>
    </row>
    <row r="36" spans="3:15" x14ac:dyDescent="0.3">
      <c r="C36" t="s">
        <v>3</v>
      </c>
      <c r="O36" t="s">
        <v>1002</v>
      </c>
    </row>
    <row r="37" spans="3:15" x14ac:dyDescent="0.3">
      <c r="O37" t="s">
        <v>1003</v>
      </c>
    </row>
    <row r="38" spans="3:15" x14ac:dyDescent="0.3">
      <c r="O38" t="s">
        <v>1004</v>
      </c>
    </row>
    <row r="39" spans="3:15" x14ac:dyDescent="0.3">
      <c r="O39" t="s">
        <v>1005</v>
      </c>
    </row>
    <row r="40" spans="3:15" x14ac:dyDescent="0.3">
      <c r="O40" t="s">
        <v>1006</v>
      </c>
    </row>
    <row r="41" spans="3:15" x14ac:dyDescent="0.3">
      <c r="O41" t="s">
        <v>1007</v>
      </c>
    </row>
    <row r="42" spans="3:15" x14ac:dyDescent="0.3">
      <c r="O42" t="s">
        <v>1008</v>
      </c>
    </row>
    <row r="43" spans="3:15" x14ac:dyDescent="0.3">
      <c r="O43" t="s">
        <v>1009</v>
      </c>
    </row>
    <row r="44" spans="3:15" x14ac:dyDescent="0.3">
      <c r="O44" t="s">
        <v>1010</v>
      </c>
    </row>
    <row r="45" spans="3:15" x14ac:dyDescent="0.3">
      <c r="O45" t="s">
        <v>1011</v>
      </c>
    </row>
    <row r="46" spans="3:15" x14ac:dyDescent="0.3">
      <c r="O46" t="s">
        <v>1012</v>
      </c>
    </row>
    <row r="47" spans="3:15" x14ac:dyDescent="0.3">
      <c r="O47" t="s">
        <v>1013</v>
      </c>
    </row>
    <row r="48" spans="3:15" x14ac:dyDescent="0.3">
      <c r="O48" t="s">
        <v>1014</v>
      </c>
    </row>
    <row r="49" spans="15:15" x14ac:dyDescent="0.3">
      <c r="O49" t="s">
        <v>1015</v>
      </c>
    </row>
    <row r="50" spans="15:15" x14ac:dyDescent="0.3">
      <c r="O50" t="s">
        <v>1016</v>
      </c>
    </row>
    <row r="51" spans="15:15" x14ac:dyDescent="0.3">
      <c r="O51" t="s">
        <v>1017</v>
      </c>
    </row>
    <row r="52" spans="15:15" x14ac:dyDescent="0.3">
      <c r="O52" t="s">
        <v>1018</v>
      </c>
    </row>
    <row r="53" spans="15:15" x14ac:dyDescent="0.3">
      <c r="O53" t="s">
        <v>1019</v>
      </c>
    </row>
    <row r="54" spans="15:15" x14ac:dyDescent="0.3">
      <c r="O54" t="s">
        <v>1020</v>
      </c>
    </row>
    <row r="55" spans="15:15" x14ac:dyDescent="0.3">
      <c r="O55" t="s">
        <v>1021</v>
      </c>
    </row>
    <row r="56" spans="15:15" x14ac:dyDescent="0.3">
      <c r="O56" t="s">
        <v>1022</v>
      </c>
    </row>
    <row r="57" spans="15:15" x14ac:dyDescent="0.3">
      <c r="O57" t="s">
        <v>1023</v>
      </c>
    </row>
    <row r="58" spans="15:15" x14ac:dyDescent="0.3">
      <c r="O58" t="s">
        <v>1024</v>
      </c>
    </row>
    <row r="59" spans="15:15" x14ac:dyDescent="0.3">
      <c r="O59" t="s">
        <v>1025</v>
      </c>
    </row>
    <row r="60" spans="15:15" x14ac:dyDescent="0.3">
      <c r="O60" t="s">
        <v>1026</v>
      </c>
    </row>
    <row r="61" spans="15:15" x14ac:dyDescent="0.3">
      <c r="O61" t="s">
        <v>1027</v>
      </c>
    </row>
    <row r="62" spans="15:15" x14ac:dyDescent="0.3">
      <c r="O62" t="s">
        <v>1028</v>
      </c>
    </row>
    <row r="63" spans="15:15" x14ac:dyDescent="0.3">
      <c r="O63" t="s">
        <v>1029</v>
      </c>
    </row>
    <row r="64" spans="15:15" x14ac:dyDescent="0.3">
      <c r="O64" t="s">
        <v>1030</v>
      </c>
    </row>
    <row r="65" spans="15:15" x14ac:dyDescent="0.3">
      <c r="O65" t="s">
        <v>1031</v>
      </c>
    </row>
    <row r="66" spans="15:15" x14ac:dyDescent="0.3">
      <c r="O66" t="s">
        <v>1032</v>
      </c>
    </row>
    <row r="67" spans="15:15" x14ac:dyDescent="0.3">
      <c r="O67" t="s">
        <v>1033</v>
      </c>
    </row>
    <row r="68" spans="15:15" x14ac:dyDescent="0.3">
      <c r="O68" t="s">
        <v>1034</v>
      </c>
    </row>
    <row r="69" spans="15:15" x14ac:dyDescent="0.3">
      <c r="O69" t="s">
        <v>1035</v>
      </c>
    </row>
    <row r="70" spans="15:15" x14ac:dyDescent="0.3">
      <c r="O70" t="s">
        <v>1036</v>
      </c>
    </row>
    <row r="71" spans="15:15" x14ac:dyDescent="0.3">
      <c r="O71" t="s">
        <v>1037</v>
      </c>
    </row>
    <row r="72" spans="15:15" x14ac:dyDescent="0.3">
      <c r="O72" t="s">
        <v>1038</v>
      </c>
    </row>
    <row r="73" spans="15:15" x14ac:dyDescent="0.3">
      <c r="O73" t="s">
        <v>1039</v>
      </c>
    </row>
    <row r="74" spans="15:15" x14ac:dyDescent="0.3">
      <c r="O74" t="s">
        <v>1040</v>
      </c>
    </row>
    <row r="75" spans="15:15" x14ac:dyDescent="0.3">
      <c r="O75" t="s">
        <v>1041</v>
      </c>
    </row>
    <row r="76" spans="15:15" x14ac:dyDescent="0.3">
      <c r="O76" t="s">
        <v>1042</v>
      </c>
    </row>
    <row r="77" spans="15:15" x14ac:dyDescent="0.3">
      <c r="O77" t="s">
        <v>1043</v>
      </c>
    </row>
    <row r="78" spans="15:15" x14ac:dyDescent="0.3">
      <c r="O78" t="s">
        <v>1044</v>
      </c>
    </row>
    <row r="79" spans="15:15" x14ac:dyDescent="0.3">
      <c r="O79" t="s">
        <v>1045</v>
      </c>
    </row>
    <row r="80" spans="15:15" x14ac:dyDescent="0.3">
      <c r="O80" t="s">
        <v>1046</v>
      </c>
    </row>
    <row r="81" spans="15:15" x14ac:dyDescent="0.3">
      <c r="O81" t="s">
        <v>1047</v>
      </c>
    </row>
    <row r="82" spans="15:15" x14ac:dyDescent="0.3">
      <c r="O82" t="s">
        <v>1048</v>
      </c>
    </row>
    <row r="83" spans="15:15" x14ac:dyDescent="0.3">
      <c r="O83" t="s">
        <v>1049</v>
      </c>
    </row>
    <row r="84" spans="15:15" x14ac:dyDescent="0.3">
      <c r="O84" t="s">
        <v>1050</v>
      </c>
    </row>
    <row r="85" spans="15:15" x14ac:dyDescent="0.3">
      <c r="O85" t="s">
        <v>1051</v>
      </c>
    </row>
    <row r="86" spans="15:15" x14ac:dyDescent="0.3">
      <c r="O86" t="s">
        <v>1052</v>
      </c>
    </row>
    <row r="87" spans="15:15" x14ac:dyDescent="0.3">
      <c r="O87" t="s">
        <v>1053</v>
      </c>
    </row>
    <row r="88" spans="15:15" x14ac:dyDescent="0.3">
      <c r="O88" t="s">
        <v>1054</v>
      </c>
    </row>
    <row r="89" spans="15:15" x14ac:dyDescent="0.3">
      <c r="O89" t="s">
        <v>1055</v>
      </c>
    </row>
    <row r="90" spans="15:15" x14ac:dyDescent="0.3">
      <c r="O90" t="s">
        <v>1056</v>
      </c>
    </row>
    <row r="91" spans="15:15" x14ac:dyDescent="0.3">
      <c r="O91" t="s">
        <v>1057</v>
      </c>
    </row>
    <row r="92" spans="15:15" x14ac:dyDescent="0.3">
      <c r="O92" t="s">
        <v>1058</v>
      </c>
    </row>
    <row r="93" spans="15:15" x14ac:dyDescent="0.3">
      <c r="O93" t="s">
        <v>1059</v>
      </c>
    </row>
    <row r="94" spans="15:15" x14ac:dyDescent="0.3">
      <c r="O94" t="s">
        <v>1060</v>
      </c>
    </row>
    <row r="95" spans="15:15" x14ac:dyDescent="0.3">
      <c r="O95" t="s">
        <v>1061</v>
      </c>
    </row>
    <row r="96" spans="15:15" x14ac:dyDescent="0.3">
      <c r="O96" t="s">
        <v>1062</v>
      </c>
    </row>
    <row r="97" spans="15:15" x14ac:dyDescent="0.3">
      <c r="O97" t="s">
        <v>1063</v>
      </c>
    </row>
    <row r="98" spans="15:15" x14ac:dyDescent="0.3">
      <c r="O98" t="s">
        <v>1064</v>
      </c>
    </row>
    <row r="99" spans="15:15" x14ac:dyDescent="0.3">
      <c r="O99" t="s">
        <v>1065</v>
      </c>
    </row>
    <row r="100" spans="15:15" x14ac:dyDescent="0.3">
      <c r="O100" t="s">
        <v>1066</v>
      </c>
    </row>
    <row r="101" spans="15:15" x14ac:dyDescent="0.3">
      <c r="O101" t="s">
        <v>1067</v>
      </c>
    </row>
    <row r="102" spans="15:15" x14ac:dyDescent="0.3">
      <c r="O102" t="s">
        <v>1068</v>
      </c>
    </row>
    <row r="103" spans="15:15" x14ac:dyDescent="0.3">
      <c r="O103" t="s">
        <v>1069</v>
      </c>
    </row>
    <row r="104" spans="15:15" x14ac:dyDescent="0.3">
      <c r="O104" t="s">
        <v>1070</v>
      </c>
    </row>
    <row r="105" spans="15:15" x14ac:dyDescent="0.3">
      <c r="O105" t="s">
        <v>1071</v>
      </c>
    </row>
    <row r="106" spans="15:15" x14ac:dyDescent="0.3">
      <c r="O106" t="s">
        <v>1072</v>
      </c>
    </row>
    <row r="107" spans="15:15" x14ac:dyDescent="0.3">
      <c r="O107" t="s">
        <v>1073</v>
      </c>
    </row>
    <row r="108" spans="15:15" x14ac:dyDescent="0.3">
      <c r="O108" t="s">
        <v>1074</v>
      </c>
    </row>
    <row r="109" spans="15:15" x14ac:dyDescent="0.3">
      <c r="O109" t="s">
        <v>1075</v>
      </c>
    </row>
    <row r="110" spans="15:15" x14ac:dyDescent="0.3">
      <c r="O110" t="s">
        <v>1076</v>
      </c>
    </row>
    <row r="111" spans="15:15" x14ac:dyDescent="0.3">
      <c r="O111" t="s">
        <v>1077</v>
      </c>
    </row>
    <row r="112" spans="15:15" x14ac:dyDescent="0.3">
      <c r="O112" t="s">
        <v>1078</v>
      </c>
    </row>
    <row r="113" spans="15:15" x14ac:dyDescent="0.3">
      <c r="O113" t="s">
        <v>1079</v>
      </c>
    </row>
    <row r="114" spans="15:15" x14ac:dyDescent="0.3">
      <c r="O114" t="s">
        <v>1080</v>
      </c>
    </row>
    <row r="115" spans="15:15" x14ac:dyDescent="0.3">
      <c r="O115" t="s">
        <v>1081</v>
      </c>
    </row>
    <row r="116" spans="15:15" x14ac:dyDescent="0.3">
      <c r="O116" t="s">
        <v>1082</v>
      </c>
    </row>
    <row r="117" spans="15:15" x14ac:dyDescent="0.3">
      <c r="O117" t="s">
        <v>1083</v>
      </c>
    </row>
    <row r="118" spans="15:15" x14ac:dyDescent="0.3">
      <c r="O118" t="s">
        <v>1084</v>
      </c>
    </row>
    <row r="119" spans="15:15" x14ac:dyDescent="0.3">
      <c r="O119" t="s">
        <v>1085</v>
      </c>
    </row>
    <row r="120" spans="15:15" x14ac:dyDescent="0.3">
      <c r="O120" t="s">
        <v>1086</v>
      </c>
    </row>
    <row r="121" spans="15:15" x14ac:dyDescent="0.3">
      <c r="O121" t="s">
        <v>1087</v>
      </c>
    </row>
    <row r="122" spans="15:15" x14ac:dyDescent="0.3">
      <c r="O122" t="s">
        <v>1088</v>
      </c>
    </row>
    <row r="123" spans="15:15" x14ac:dyDescent="0.3">
      <c r="O123" t="s">
        <v>1089</v>
      </c>
    </row>
    <row r="124" spans="15:15" x14ac:dyDescent="0.3">
      <c r="O124" t="s">
        <v>1090</v>
      </c>
    </row>
    <row r="125" spans="15:15" x14ac:dyDescent="0.3">
      <c r="O125" t="s">
        <v>1091</v>
      </c>
    </row>
    <row r="126" spans="15:15" x14ac:dyDescent="0.3">
      <c r="O126" t="s">
        <v>1092</v>
      </c>
    </row>
    <row r="127" spans="15:15" x14ac:dyDescent="0.3">
      <c r="O127" t="s">
        <v>1093</v>
      </c>
    </row>
    <row r="128" spans="15:15" x14ac:dyDescent="0.3">
      <c r="O128" t="s">
        <v>1094</v>
      </c>
    </row>
    <row r="129" spans="15:15" x14ac:dyDescent="0.3">
      <c r="O129" t="s">
        <v>1095</v>
      </c>
    </row>
    <row r="130" spans="15:15" x14ac:dyDescent="0.3">
      <c r="O130" t="s">
        <v>1096</v>
      </c>
    </row>
    <row r="131" spans="15:15" x14ac:dyDescent="0.3">
      <c r="O131" t="s">
        <v>1097</v>
      </c>
    </row>
    <row r="132" spans="15:15" x14ac:dyDescent="0.3">
      <c r="O132" t="s">
        <v>1098</v>
      </c>
    </row>
    <row r="133" spans="15:15" x14ac:dyDescent="0.3">
      <c r="O133" t="s">
        <v>1099</v>
      </c>
    </row>
    <row r="134" spans="15:15" x14ac:dyDescent="0.3">
      <c r="O134" t="s">
        <v>1100</v>
      </c>
    </row>
    <row r="135" spans="15:15" x14ac:dyDescent="0.3">
      <c r="O135" t="s">
        <v>1101</v>
      </c>
    </row>
    <row r="136" spans="15:15" x14ac:dyDescent="0.3">
      <c r="O136" t="s">
        <v>1102</v>
      </c>
    </row>
    <row r="137" spans="15:15" x14ac:dyDescent="0.3">
      <c r="O137" t="s">
        <v>1103</v>
      </c>
    </row>
    <row r="138" spans="15:15" x14ac:dyDescent="0.3">
      <c r="O138" t="s">
        <v>1104</v>
      </c>
    </row>
    <row r="139" spans="15:15" x14ac:dyDescent="0.3">
      <c r="O139" t="s">
        <v>1105</v>
      </c>
    </row>
    <row r="140" spans="15:15" x14ac:dyDescent="0.3">
      <c r="O140" t="s">
        <v>1106</v>
      </c>
    </row>
    <row r="141" spans="15:15" x14ac:dyDescent="0.3">
      <c r="O141" t="s">
        <v>1107</v>
      </c>
    </row>
    <row r="142" spans="15:15" x14ac:dyDescent="0.3">
      <c r="O142" t="s">
        <v>1108</v>
      </c>
    </row>
    <row r="143" spans="15:15" x14ac:dyDescent="0.3">
      <c r="O143" t="s">
        <v>1109</v>
      </c>
    </row>
    <row r="144" spans="15:15" x14ac:dyDescent="0.3">
      <c r="O144" t="s">
        <v>1110</v>
      </c>
    </row>
    <row r="145" spans="15:15" x14ac:dyDescent="0.3">
      <c r="O145" t="s">
        <v>1111</v>
      </c>
    </row>
    <row r="146" spans="15:15" x14ac:dyDescent="0.3">
      <c r="O146" t="s">
        <v>1112</v>
      </c>
    </row>
    <row r="147" spans="15:15" x14ac:dyDescent="0.3">
      <c r="O147" t="s">
        <v>1113</v>
      </c>
    </row>
    <row r="148" spans="15:15" x14ac:dyDescent="0.3">
      <c r="O148" t="s">
        <v>1114</v>
      </c>
    </row>
    <row r="149" spans="15:15" x14ac:dyDescent="0.3">
      <c r="O149" t="s">
        <v>1115</v>
      </c>
    </row>
    <row r="150" spans="15:15" x14ac:dyDescent="0.3">
      <c r="O150" t="s">
        <v>1116</v>
      </c>
    </row>
    <row r="151" spans="15:15" x14ac:dyDescent="0.3">
      <c r="O151" t="s">
        <v>1117</v>
      </c>
    </row>
    <row r="152" spans="15:15" x14ac:dyDescent="0.3">
      <c r="O152" t="s">
        <v>1118</v>
      </c>
    </row>
    <row r="153" spans="15:15" x14ac:dyDescent="0.3">
      <c r="O153" t="s">
        <v>1119</v>
      </c>
    </row>
    <row r="154" spans="15:15" x14ac:dyDescent="0.3">
      <c r="O154" t="s">
        <v>1120</v>
      </c>
    </row>
    <row r="155" spans="15:15" x14ac:dyDescent="0.3">
      <c r="O155" t="s">
        <v>1121</v>
      </c>
    </row>
    <row r="156" spans="15:15" x14ac:dyDescent="0.3">
      <c r="O156" t="s">
        <v>1122</v>
      </c>
    </row>
    <row r="157" spans="15:15" x14ac:dyDescent="0.3">
      <c r="O157" t="s">
        <v>1123</v>
      </c>
    </row>
    <row r="158" spans="15:15" x14ac:dyDescent="0.3">
      <c r="O158" t="s">
        <v>1124</v>
      </c>
    </row>
    <row r="159" spans="15:15" x14ac:dyDescent="0.3">
      <c r="O159" t="s">
        <v>1125</v>
      </c>
    </row>
    <row r="160" spans="15:15" x14ac:dyDescent="0.3">
      <c r="O160" t="s">
        <v>1126</v>
      </c>
    </row>
    <row r="161" spans="15:15" x14ac:dyDescent="0.3">
      <c r="O161" t="s">
        <v>1127</v>
      </c>
    </row>
    <row r="162" spans="15:15" x14ac:dyDescent="0.3">
      <c r="O162" t="s">
        <v>1128</v>
      </c>
    </row>
    <row r="163" spans="15:15" x14ac:dyDescent="0.3">
      <c r="O163" t="s">
        <v>1129</v>
      </c>
    </row>
    <row r="164" spans="15:15" x14ac:dyDescent="0.3">
      <c r="O164" t="s">
        <v>1130</v>
      </c>
    </row>
    <row r="165" spans="15:15" x14ac:dyDescent="0.3">
      <c r="O165" t="s">
        <v>1131</v>
      </c>
    </row>
    <row r="166" spans="15:15" x14ac:dyDescent="0.3">
      <c r="O166" t="s">
        <v>1132</v>
      </c>
    </row>
    <row r="167" spans="15:15" x14ac:dyDescent="0.3">
      <c r="O167" t="s">
        <v>1133</v>
      </c>
    </row>
    <row r="168" spans="15:15" x14ac:dyDescent="0.3">
      <c r="O168" t="s">
        <v>1134</v>
      </c>
    </row>
    <row r="169" spans="15:15" x14ac:dyDescent="0.3">
      <c r="O169" t="s">
        <v>1135</v>
      </c>
    </row>
    <row r="170" spans="15:15" x14ac:dyDescent="0.3">
      <c r="O170" t="s">
        <v>1136</v>
      </c>
    </row>
    <row r="171" spans="15:15" x14ac:dyDescent="0.3">
      <c r="O171" t="s">
        <v>1137</v>
      </c>
    </row>
    <row r="172" spans="15:15" x14ac:dyDescent="0.3">
      <c r="O172" t="s">
        <v>1138</v>
      </c>
    </row>
    <row r="173" spans="15:15" x14ac:dyDescent="0.3">
      <c r="O173" t="s">
        <v>1139</v>
      </c>
    </row>
    <row r="174" spans="15:15" x14ac:dyDescent="0.3">
      <c r="O174" t="s">
        <v>1140</v>
      </c>
    </row>
    <row r="175" spans="15:15" x14ac:dyDescent="0.3">
      <c r="O175" t="s">
        <v>1141</v>
      </c>
    </row>
    <row r="176" spans="15:15" x14ac:dyDescent="0.3">
      <c r="O176" t="s">
        <v>1142</v>
      </c>
    </row>
    <row r="177" spans="15:15" x14ac:dyDescent="0.3">
      <c r="O177" t="s">
        <v>1143</v>
      </c>
    </row>
    <row r="178" spans="15:15" x14ac:dyDescent="0.3">
      <c r="O178" t="s">
        <v>1144</v>
      </c>
    </row>
    <row r="179" spans="15:15" x14ac:dyDescent="0.3">
      <c r="O179" t="s">
        <v>1145</v>
      </c>
    </row>
    <row r="180" spans="15:15" x14ac:dyDescent="0.3">
      <c r="O180" t="s">
        <v>1146</v>
      </c>
    </row>
    <row r="181" spans="15:15" x14ac:dyDescent="0.3">
      <c r="O181" t="s">
        <v>1147</v>
      </c>
    </row>
    <row r="182" spans="15:15" x14ac:dyDescent="0.3">
      <c r="O182" t="s">
        <v>1148</v>
      </c>
    </row>
    <row r="183" spans="15:15" x14ac:dyDescent="0.3">
      <c r="O183" t="s">
        <v>1149</v>
      </c>
    </row>
    <row r="184" spans="15:15" x14ac:dyDescent="0.3">
      <c r="O184" t="s">
        <v>1150</v>
      </c>
    </row>
    <row r="185" spans="15:15" x14ac:dyDescent="0.3">
      <c r="O185" t="s">
        <v>1151</v>
      </c>
    </row>
    <row r="186" spans="15:15" x14ac:dyDescent="0.3">
      <c r="O186" t="s">
        <v>1152</v>
      </c>
    </row>
    <row r="187" spans="15:15" x14ac:dyDescent="0.3">
      <c r="O187" t="s">
        <v>1153</v>
      </c>
    </row>
    <row r="188" spans="15:15" x14ac:dyDescent="0.3">
      <c r="O188" t="s">
        <v>1154</v>
      </c>
    </row>
    <row r="189" spans="15:15" x14ac:dyDescent="0.3">
      <c r="O189" t="s">
        <v>1155</v>
      </c>
    </row>
    <row r="190" spans="15:15" x14ac:dyDescent="0.3">
      <c r="O190" t="s">
        <v>1156</v>
      </c>
    </row>
    <row r="191" spans="15:15" x14ac:dyDescent="0.3">
      <c r="O191" t="s">
        <v>1157</v>
      </c>
    </row>
    <row r="192" spans="15:15" x14ac:dyDescent="0.3">
      <c r="O192" t="s">
        <v>1158</v>
      </c>
    </row>
    <row r="193" spans="15:15" x14ac:dyDescent="0.3">
      <c r="O193" t="s">
        <v>1159</v>
      </c>
    </row>
    <row r="194" spans="15:15" x14ac:dyDescent="0.3">
      <c r="O194" t="s">
        <v>1160</v>
      </c>
    </row>
    <row r="195" spans="15:15" x14ac:dyDescent="0.3">
      <c r="O195" t="s">
        <v>1161</v>
      </c>
    </row>
    <row r="196" spans="15:15" x14ac:dyDescent="0.3">
      <c r="O196" t="s">
        <v>1162</v>
      </c>
    </row>
    <row r="197" spans="15:15" x14ac:dyDescent="0.3">
      <c r="O197" t="s">
        <v>1163</v>
      </c>
    </row>
    <row r="198" spans="15:15" x14ac:dyDescent="0.3">
      <c r="O198" t="s">
        <v>1164</v>
      </c>
    </row>
    <row r="199" spans="15:15" x14ac:dyDescent="0.3">
      <c r="O199" t="s">
        <v>1165</v>
      </c>
    </row>
    <row r="200" spans="15:15" x14ac:dyDescent="0.3">
      <c r="O200" t="s">
        <v>1166</v>
      </c>
    </row>
    <row r="201" spans="15:15" x14ac:dyDescent="0.3">
      <c r="O201" t="s">
        <v>1167</v>
      </c>
    </row>
    <row r="202" spans="15:15" x14ac:dyDescent="0.3">
      <c r="O202" t="s">
        <v>1168</v>
      </c>
    </row>
    <row r="203" spans="15:15" x14ac:dyDescent="0.3">
      <c r="O203" t="s">
        <v>1169</v>
      </c>
    </row>
    <row r="204" spans="15:15" x14ac:dyDescent="0.3">
      <c r="O204" t="s">
        <v>1170</v>
      </c>
    </row>
    <row r="205" spans="15:15" x14ac:dyDescent="0.3">
      <c r="O205" t="s">
        <v>1171</v>
      </c>
    </row>
    <row r="206" spans="15:15" x14ac:dyDescent="0.3">
      <c r="O206" t="s">
        <v>1172</v>
      </c>
    </row>
    <row r="207" spans="15:15" x14ac:dyDescent="0.3">
      <c r="O207" t="s">
        <v>1173</v>
      </c>
    </row>
    <row r="208" spans="15:15" x14ac:dyDescent="0.3">
      <c r="O208" t="s">
        <v>1174</v>
      </c>
    </row>
    <row r="209" spans="15:15" x14ac:dyDescent="0.3">
      <c r="O209" t="s">
        <v>1175</v>
      </c>
    </row>
    <row r="210" spans="15:15" x14ac:dyDescent="0.3">
      <c r="O210" t="s">
        <v>1176</v>
      </c>
    </row>
    <row r="211" spans="15:15" x14ac:dyDescent="0.3">
      <c r="O211" t="s">
        <v>1177</v>
      </c>
    </row>
    <row r="212" spans="15:15" x14ac:dyDescent="0.3">
      <c r="O212" t="s">
        <v>1178</v>
      </c>
    </row>
    <row r="213" spans="15:15" x14ac:dyDescent="0.3">
      <c r="O213" t="s">
        <v>1179</v>
      </c>
    </row>
    <row r="214" spans="15:15" x14ac:dyDescent="0.3">
      <c r="O214" t="s">
        <v>1180</v>
      </c>
    </row>
    <row r="215" spans="15:15" x14ac:dyDescent="0.3">
      <c r="O215" t="s">
        <v>1181</v>
      </c>
    </row>
    <row r="216" spans="15:15" x14ac:dyDescent="0.3">
      <c r="O216" t="s">
        <v>1182</v>
      </c>
    </row>
    <row r="217" spans="15:15" x14ac:dyDescent="0.3">
      <c r="O217" t="s">
        <v>1183</v>
      </c>
    </row>
    <row r="218" spans="15:15" x14ac:dyDescent="0.3">
      <c r="O218" t="s">
        <v>1184</v>
      </c>
    </row>
    <row r="219" spans="15:15" x14ac:dyDescent="0.3">
      <c r="O219" t="s">
        <v>1185</v>
      </c>
    </row>
    <row r="220" spans="15:15" x14ac:dyDescent="0.3">
      <c r="O220" t="s">
        <v>1186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F5EC-2B6B-4EA4-962E-D12FBF01504E}">
  <dimension ref="C1:O186"/>
  <sheetViews>
    <sheetView topLeftCell="A4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1001</v>
      </c>
    </row>
    <row r="2" spans="3:15" x14ac:dyDescent="0.3">
      <c r="O2" t="s">
        <v>1002</v>
      </c>
    </row>
    <row r="3" spans="3:15" x14ac:dyDescent="0.3">
      <c r="O3" t="s">
        <v>1003</v>
      </c>
    </row>
    <row r="4" spans="3:15" x14ac:dyDescent="0.3">
      <c r="C4" t="s">
        <v>0</v>
      </c>
      <c r="O4" t="s">
        <v>1004</v>
      </c>
    </row>
    <row r="5" spans="3:15" x14ac:dyDescent="0.3">
      <c r="C5" t="s">
        <v>5</v>
      </c>
      <c r="O5" t="s">
        <v>1005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1006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O7" t="s">
        <v>1007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  <c r="O8" t="s">
        <v>1008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  <c r="O9" t="s">
        <v>1009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O10" t="s">
        <v>1010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  <c r="O11" t="s">
        <v>1011</v>
      </c>
    </row>
    <row r="12" spans="3:15" x14ac:dyDescent="0.3">
      <c r="C12" t="str">
        <f t="shared" si="0"/>
        <v>"Her_A120",</v>
      </c>
      <c r="J12" t="str">
        <f t="shared" si="1"/>
        <v>"Her_A120",</v>
      </c>
      <c r="L12" t="s">
        <v>1001</v>
      </c>
      <c r="M12" t="str">
        <f>+"(temp."&amp;J12</f>
        <v>(temp."Her_A120",</v>
      </c>
      <c r="O12" t="s">
        <v>1012</v>
      </c>
    </row>
    <row r="13" spans="3:15" x14ac:dyDescent="0.3">
      <c r="C13" t="str">
        <f t="shared" si="0"/>
        <v>"Her_B120",</v>
      </c>
      <c r="J13" t="str">
        <f t="shared" si="1"/>
        <v>"Her_B120",</v>
      </c>
      <c r="L13" t="s">
        <v>1002</v>
      </c>
      <c r="M13" t="str">
        <f t="shared" ref="M13:M25" si="2">+"temp."&amp;J13</f>
        <v>temp."Her_B120",</v>
      </c>
      <c r="O13" t="s">
        <v>1013</v>
      </c>
    </row>
    <row r="14" spans="3:15" x14ac:dyDescent="0.3">
      <c r="C14" t="str">
        <f t="shared" si="0"/>
        <v>"Her_A121",</v>
      </c>
      <c r="J14" t="str">
        <f t="shared" si="1"/>
        <v>"Her_A121",</v>
      </c>
      <c r="L14" t="s">
        <v>1003</v>
      </c>
      <c r="M14" t="str">
        <f t="shared" si="2"/>
        <v>temp."Her_A121",</v>
      </c>
      <c r="O14" t="s">
        <v>1014</v>
      </c>
    </row>
    <row r="15" spans="3:15" x14ac:dyDescent="0.3">
      <c r="C15" t="str">
        <f t="shared" si="0"/>
        <v>"Her_B121",</v>
      </c>
      <c r="J15" t="str">
        <f t="shared" si="1"/>
        <v>"Her_B121",</v>
      </c>
      <c r="L15" t="s">
        <v>1004</v>
      </c>
      <c r="M15" t="str">
        <f t="shared" si="2"/>
        <v>temp."Her_B121",</v>
      </c>
      <c r="O15" t="s">
        <v>1015</v>
      </c>
    </row>
    <row r="16" spans="3:15" x14ac:dyDescent="0.3">
      <c r="C16" t="str">
        <f t="shared" si="0"/>
        <v>"Her_A122",</v>
      </c>
      <c r="J16" t="str">
        <f t="shared" si="1"/>
        <v>"Her_A122",</v>
      </c>
      <c r="L16" t="s">
        <v>1005</v>
      </c>
      <c r="M16" t="str">
        <f t="shared" si="2"/>
        <v>temp."Her_A122",</v>
      </c>
      <c r="O16" t="s">
        <v>1016</v>
      </c>
    </row>
    <row r="17" spans="3:15" x14ac:dyDescent="0.3">
      <c r="C17" t="str">
        <f t="shared" si="0"/>
        <v>"Her_B122",</v>
      </c>
      <c r="J17" t="str">
        <f t="shared" si="1"/>
        <v>"Her_B122",</v>
      </c>
      <c r="L17" t="s">
        <v>1006</v>
      </c>
      <c r="M17" t="str">
        <f t="shared" si="2"/>
        <v>temp."Her_B122",</v>
      </c>
      <c r="O17" t="s">
        <v>1017</v>
      </c>
    </row>
    <row r="18" spans="3:15" x14ac:dyDescent="0.3">
      <c r="C18" t="str">
        <f t="shared" si="0"/>
        <v>"Her_A123",</v>
      </c>
      <c r="J18" t="str">
        <f t="shared" si="1"/>
        <v>"Her_A123",</v>
      </c>
      <c r="L18" t="s">
        <v>1007</v>
      </c>
      <c r="M18" t="str">
        <f t="shared" si="2"/>
        <v>temp."Her_A123",</v>
      </c>
      <c r="O18" t="s">
        <v>1018</v>
      </c>
    </row>
    <row r="19" spans="3:15" x14ac:dyDescent="0.3">
      <c r="C19" t="str">
        <f t="shared" si="0"/>
        <v>"Her_B123",</v>
      </c>
      <c r="J19" t="str">
        <f t="shared" si="1"/>
        <v>"Her_B123",</v>
      </c>
      <c r="L19" t="s">
        <v>1008</v>
      </c>
      <c r="M19" t="str">
        <f t="shared" si="2"/>
        <v>temp."Her_B123",</v>
      </c>
      <c r="O19" t="s">
        <v>1019</v>
      </c>
    </row>
    <row r="20" spans="3:15" x14ac:dyDescent="0.3">
      <c r="C20" t="str">
        <f t="shared" si="0"/>
        <v>"Her_A124",</v>
      </c>
      <c r="J20" t="str">
        <f t="shared" si="1"/>
        <v>"Her_A124",</v>
      </c>
      <c r="L20" t="s">
        <v>1009</v>
      </c>
      <c r="M20" t="str">
        <f t="shared" si="2"/>
        <v>temp."Her_A124",</v>
      </c>
      <c r="O20" t="s">
        <v>1020</v>
      </c>
    </row>
    <row r="21" spans="3:15" x14ac:dyDescent="0.3">
      <c r="C21" t="str">
        <f t="shared" si="0"/>
        <v>"Her_B124",</v>
      </c>
      <c r="J21" t="str">
        <f t="shared" si="1"/>
        <v>"Her_B124",</v>
      </c>
      <c r="L21" t="s">
        <v>1010</v>
      </c>
      <c r="M21" t="str">
        <f t="shared" si="2"/>
        <v>temp."Her_B124",</v>
      </c>
      <c r="O21" t="s">
        <v>1021</v>
      </c>
    </row>
    <row r="22" spans="3:15" x14ac:dyDescent="0.3">
      <c r="C22" t="str">
        <f t="shared" si="0"/>
        <v>"Her_A125",</v>
      </c>
      <c r="J22" t="str">
        <f t="shared" si="1"/>
        <v>"Her_A125",</v>
      </c>
      <c r="L22" t="s">
        <v>1011</v>
      </c>
      <c r="M22" t="str">
        <f t="shared" si="2"/>
        <v>temp."Her_A125",</v>
      </c>
      <c r="O22" t="s">
        <v>1022</v>
      </c>
    </row>
    <row r="23" spans="3:15" x14ac:dyDescent="0.3">
      <c r="C23" t="str">
        <f t="shared" si="0"/>
        <v>"Her_B125",</v>
      </c>
      <c r="J23" t="str">
        <f t="shared" si="1"/>
        <v>"Her_B125",</v>
      </c>
      <c r="L23" t="s">
        <v>1012</v>
      </c>
      <c r="M23" t="str">
        <f t="shared" si="2"/>
        <v>temp."Her_B125",</v>
      </c>
      <c r="O23" t="s">
        <v>1023</v>
      </c>
    </row>
    <row r="24" spans="3:15" x14ac:dyDescent="0.3">
      <c r="C24" t="str">
        <f t="shared" si="0"/>
        <v>"Her_A126",</v>
      </c>
      <c r="J24" t="str">
        <f t="shared" si="1"/>
        <v>"Her_A126",</v>
      </c>
      <c r="L24" t="s">
        <v>1013</v>
      </c>
      <c r="M24" t="str">
        <f t="shared" si="2"/>
        <v>temp."Her_A126",</v>
      </c>
      <c r="O24" t="s">
        <v>1024</v>
      </c>
    </row>
    <row r="25" spans="3:15" x14ac:dyDescent="0.3">
      <c r="C25" t="str">
        <f t="shared" si="0"/>
        <v>"Her_B126"</v>
      </c>
      <c r="J25" t="str">
        <f>+""""&amp;L25&amp;""""</f>
        <v>"Her_B126"</v>
      </c>
      <c r="L25" t="s">
        <v>1014</v>
      </c>
      <c r="M25" t="str">
        <f>+"temp."&amp;J25&amp;")"</f>
        <v>temp."Her_B126")</v>
      </c>
      <c r="O25" t="s">
        <v>1025</v>
      </c>
    </row>
    <row r="26" spans="3:15" x14ac:dyDescent="0.3">
      <c r="C26" t="str">
        <f>+"FROM "&amp;J26</f>
        <v>FROM "Herbácea 2"</v>
      </c>
      <c r="J26" t="str">
        <f>+""""&amp;L26&amp;""""</f>
        <v>"Herbácea 2"</v>
      </c>
      <c r="L26" t="s">
        <v>972</v>
      </c>
      <c r="O26" t="s">
        <v>1026</v>
      </c>
    </row>
    <row r="27" spans="3:15" x14ac:dyDescent="0.3">
      <c r="C27" t="s">
        <v>1</v>
      </c>
      <c r="O27" t="s">
        <v>1027</v>
      </c>
    </row>
    <row r="28" spans="3:15" x14ac:dyDescent="0.3">
      <c r="C28" t="s">
        <v>2</v>
      </c>
      <c r="O28" t="s">
        <v>1028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(temp."Her_A120",temp."Her_B120",temp."Her_A121",temp."Her_B121",temp."Her_A122",temp."Her_B122",temp."Her_A123",temp."Her_B123",temp."Her_A124",temp."Her_B124",temp."Her_A125",temp."Her_B125",temp."Her_A126",temp."Her_B126")</v>
      </c>
      <c r="O29" t="s">
        <v>1029</v>
      </c>
    </row>
    <row r="30" spans="3:15" x14ac:dyDescent="0.3">
      <c r="C30" t="s">
        <v>4</v>
      </c>
      <c r="O30" t="s">
        <v>1030</v>
      </c>
    </row>
    <row r="31" spans="3:15" x14ac:dyDescent="0.3">
      <c r="O31" t="s">
        <v>1031</v>
      </c>
    </row>
    <row r="32" spans="3:15" x14ac:dyDescent="0.3">
      <c r="O32" t="s">
        <v>1032</v>
      </c>
    </row>
    <row r="33" spans="3:15" x14ac:dyDescent="0.3">
      <c r="O33" t="s">
        <v>1033</v>
      </c>
    </row>
    <row r="34" spans="3:15" x14ac:dyDescent="0.3">
      <c r="O34" t="s">
        <v>1034</v>
      </c>
    </row>
    <row r="35" spans="3:15" x14ac:dyDescent="0.3">
      <c r="C35" s="1" t="s">
        <v>37</v>
      </c>
      <c r="O35" t="s">
        <v>1035</v>
      </c>
    </row>
    <row r="36" spans="3:15" x14ac:dyDescent="0.3">
      <c r="C36" t="s">
        <v>3</v>
      </c>
      <c r="O36" t="s">
        <v>1036</v>
      </c>
    </row>
    <row r="37" spans="3:15" x14ac:dyDescent="0.3">
      <c r="O37" t="s">
        <v>1037</v>
      </c>
    </row>
    <row r="38" spans="3:15" x14ac:dyDescent="0.3">
      <c r="O38" t="s">
        <v>1038</v>
      </c>
    </row>
    <row r="39" spans="3:15" x14ac:dyDescent="0.3">
      <c r="O39" t="s">
        <v>1039</v>
      </c>
    </row>
    <row r="40" spans="3:15" x14ac:dyDescent="0.3">
      <c r="O40" t="s">
        <v>1040</v>
      </c>
    </row>
    <row r="41" spans="3:15" x14ac:dyDescent="0.3">
      <c r="O41" t="s">
        <v>1041</v>
      </c>
    </row>
    <row r="42" spans="3:15" x14ac:dyDescent="0.3">
      <c r="O42" t="s">
        <v>1042</v>
      </c>
    </row>
    <row r="43" spans="3:15" x14ac:dyDescent="0.3">
      <c r="O43" t="s">
        <v>1043</v>
      </c>
    </row>
    <row r="44" spans="3:15" x14ac:dyDescent="0.3">
      <c r="O44" t="s">
        <v>1044</v>
      </c>
    </row>
    <row r="45" spans="3:15" x14ac:dyDescent="0.3">
      <c r="O45" t="s">
        <v>1045</v>
      </c>
    </row>
    <row r="46" spans="3:15" x14ac:dyDescent="0.3">
      <c r="O46" t="s">
        <v>1046</v>
      </c>
    </row>
    <row r="47" spans="3:15" x14ac:dyDescent="0.3">
      <c r="O47" t="s">
        <v>1047</v>
      </c>
    </row>
    <row r="48" spans="3:15" x14ac:dyDescent="0.3">
      <c r="O48" t="s">
        <v>1048</v>
      </c>
    </row>
    <row r="49" spans="15:15" x14ac:dyDescent="0.3">
      <c r="O49" t="s">
        <v>1049</v>
      </c>
    </row>
    <row r="50" spans="15:15" x14ac:dyDescent="0.3">
      <c r="O50" t="s">
        <v>1050</v>
      </c>
    </row>
    <row r="51" spans="15:15" x14ac:dyDescent="0.3">
      <c r="O51" t="s">
        <v>1051</v>
      </c>
    </row>
    <row r="52" spans="15:15" x14ac:dyDescent="0.3">
      <c r="O52" t="s">
        <v>1052</v>
      </c>
    </row>
    <row r="53" spans="15:15" x14ac:dyDescent="0.3">
      <c r="O53" t="s">
        <v>1053</v>
      </c>
    </row>
    <row r="54" spans="15:15" x14ac:dyDescent="0.3">
      <c r="O54" t="s">
        <v>1054</v>
      </c>
    </row>
    <row r="55" spans="15:15" x14ac:dyDescent="0.3">
      <c r="O55" t="s">
        <v>1055</v>
      </c>
    </row>
    <row r="56" spans="15:15" x14ac:dyDescent="0.3">
      <c r="O56" t="s">
        <v>1056</v>
      </c>
    </row>
    <row r="57" spans="15:15" x14ac:dyDescent="0.3">
      <c r="O57" t="s">
        <v>1057</v>
      </c>
    </row>
    <row r="58" spans="15:15" x14ac:dyDescent="0.3">
      <c r="O58" t="s">
        <v>1058</v>
      </c>
    </row>
    <row r="59" spans="15:15" x14ac:dyDescent="0.3">
      <c r="O59" t="s">
        <v>1059</v>
      </c>
    </row>
    <row r="60" spans="15:15" x14ac:dyDescent="0.3">
      <c r="O60" t="s">
        <v>1060</v>
      </c>
    </row>
    <row r="61" spans="15:15" x14ac:dyDescent="0.3">
      <c r="O61" t="s">
        <v>1061</v>
      </c>
    </row>
    <row r="62" spans="15:15" x14ac:dyDescent="0.3">
      <c r="O62" t="s">
        <v>1062</v>
      </c>
    </row>
    <row r="63" spans="15:15" x14ac:dyDescent="0.3">
      <c r="O63" t="s">
        <v>1063</v>
      </c>
    </row>
    <row r="64" spans="15:15" x14ac:dyDescent="0.3">
      <c r="O64" t="s">
        <v>1064</v>
      </c>
    </row>
    <row r="65" spans="15:15" x14ac:dyDescent="0.3">
      <c r="O65" t="s">
        <v>1065</v>
      </c>
    </row>
    <row r="66" spans="15:15" x14ac:dyDescent="0.3">
      <c r="O66" t="s">
        <v>1066</v>
      </c>
    </row>
    <row r="67" spans="15:15" x14ac:dyDescent="0.3">
      <c r="O67" t="s">
        <v>1067</v>
      </c>
    </row>
    <row r="68" spans="15:15" x14ac:dyDescent="0.3">
      <c r="O68" t="s">
        <v>1068</v>
      </c>
    </row>
    <row r="69" spans="15:15" x14ac:dyDescent="0.3">
      <c r="O69" t="s">
        <v>1069</v>
      </c>
    </row>
    <row r="70" spans="15:15" x14ac:dyDescent="0.3">
      <c r="O70" t="s">
        <v>1070</v>
      </c>
    </row>
    <row r="71" spans="15:15" x14ac:dyDescent="0.3">
      <c r="O71" t="s">
        <v>1071</v>
      </c>
    </row>
    <row r="72" spans="15:15" x14ac:dyDescent="0.3">
      <c r="O72" t="s">
        <v>1072</v>
      </c>
    </row>
    <row r="73" spans="15:15" x14ac:dyDescent="0.3">
      <c r="O73" t="s">
        <v>1073</v>
      </c>
    </row>
    <row r="74" spans="15:15" x14ac:dyDescent="0.3">
      <c r="O74" t="s">
        <v>1074</v>
      </c>
    </row>
    <row r="75" spans="15:15" x14ac:dyDescent="0.3">
      <c r="O75" t="s">
        <v>1075</v>
      </c>
    </row>
    <row r="76" spans="15:15" x14ac:dyDescent="0.3">
      <c r="O76" t="s">
        <v>1076</v>
      </c>
    </row>
    <row r="77" spans="15:15" x14ac:dyDescent="0.3">
      <c r="O77" t="s">
        <v>1077</v>
      </c>
    </row>
    <row r="78" spans="15:15" x14ac:dyDescent="0.3">
      <c r="O78" t="s">
        <v>1078</v>
      </c>
    </row>
    <row r="79" spans="15:15" x14ac:dyDescent="0.3">
      <c r="O79" t="s">
        <v>1079</v>
      </c>
    </row>
    <row r="80" spans="15:15" x14ac:dyDescent="0.3">
      <c r="O80" t="s">
        <v>1080</v>
      </c>
    </row>
    <row r="81" spans="15:15" x14ac:dyDescent="0.3">
      <c r="O81" t="s">
        <v>1081</v>
      </c>
    </row>
    <row r="82" spans="15:15" x14ac:dyDescent="0.3">
      <c r="O82" t="s">
        <v>1082</v>
      </c>
    </row>
    <row r="83" spans="15:15" x14ac:dyDescent="0.3">
      <c r="O83" t="s">
        <v>1083</v>
      </c>
    </row>
    <row r="84" spans="15:15" x14ac:dyDescent="0.3">
      <c r="O84" t="s">
        <v>1084</v>
      </c>
    </row>
    <row r="85" spans="15:15" x14ac:dyDescent="0.3">
      <c r="O85" t="s">
        <v>1085</v>
      </c>
    </row>
    <row r="86" spans="15:15" x14ac:dyDescent="0.3">
      <c r="O86" t="s">
        <v>1086</v>
      </c>
    </row>
    <row r="87" spans="15:15" x14ac:dyDescent="0.3">
      <c r="O87" t="s">
        <v>1087</v>
      </c>
    </row>
    <row r="88" spans="15:15" x14ac:dyDescent="0.3">
      <c r="O88" t="s">
        <v>1088</v>
      </c>
    </row>
    <row r="89" spans="15:15" x14ac:dyDescent="0.3">
      <c r="O89" t="s">
        <v>1089</v>
      </c>
    </row>
    <row r="90" spans="15:15" x14ac:dyDescent="0.3">
      <c r="O90" t="s">
        <v>1090</v>
      </c>
    </row>
    <row r="91" spans="15:15" x14ac:dyDescent="0.3">
      <c r="O91" t="s">
        <v>1091</v>
      </c>
    </row>
    <row r="92" spans="15:15" x14ac:dyDescent="0.3">
      <c r="O92" t="s">
        <v>1092</v>
      </c>
    </row>
    <row r="93" spans="15:15" x14ac:dyDescent="0.3">
      <c r="O93" t="s">
        <v>1093</v>
      </c>
    </row>
    <row r="94" spans="15:15" x14ac:dyDescent="0.3">
      <c r="O94" t="s">
        <v>1094</v>
      </c>
    </row>
    <row r="95" spans="15:15" x14ac:dyDescent="0.3">
      <c r="O95" t="s">
        <v>1095</v>
      </c>
    </row>
    <row r="96" spans="15:15" x14ac:dyDescent="0.3">
      <c r="O96" t="s">
        <v>1096</v>
      </c>
    </row>
    <row r="97" spans="15:15" x14ac:dyDescent="0.3">
      <c r="O97" t="s">
        <v>1097</v>
      </c>
    </row>
    <row r="98" spans="15:15" x14ac:dyDescent="0.3">
      <c r="O98" t="s">
        <v>1098</v>
      </c>
    </row>
    <row r="99" spans="15:15" x14ac:dyDescent="0.3">
      <c r="O99" t="s">
        <v>1099</v>
      </c>
    </row>
    <row r="100" spans="15:15" x14ac:dyDescent="0.3">
      <c r="O100" t="s">
        <v>1100</v>
      </c>
    </row>
    <row r="101" spans="15:15" x14ac:dyDescent="0.3">
      <c r="O101" t="s">
        <v>1101</v>
      </c>
    </row>
    <row r="102" spans="15:15" x14ac:dyDescent="0.3">
      <c r="O102" t="s">
        <v>1102</v>
      </c>
    </row>
    <row r="103" spans="15:15" x14ac:dyDescent="0.3">
      <c r="O103" t="s">
        <v>1103</v>
      </c>
    </row>
    <row r="104" spans="15:15" x14ac:dyDescent="0.3">
      <c r="O104" t="s">
        <v>1104</v>
      </c>
    </row>
    <row r="105" spans="15:15" x14ac:dyDescent="0.3">
      <c r="O105" t="s">
        <v>1105</v>
      </c>
    </row>
    <row r="106" spans="15:15" x14ac:dyDescent="0.3">
      <c r="O106" t="s">
        <v>1106</v>
      </c>
    </row>
    <row r="107" spans="15:15" x14ac:dyDescent="0.3">
      <c r="O107" t="s">
        <v>1107</v>
      </c>
    </row>
    <row r="108" spans="15:15" x14ac:dyDescent="0.3">
      <c r="O108" t="s">
        <v>1108</v>
      </c>
    </row>
    <row r="109" spans="15:15" x14ac:dyDescent="0.3">
      <c r="O109" t="s">
        <v>1109</v>
      </c>
    </row>
    <row r="110" spans="15:15" x14ac:dyDescent="0.3">
      <c r="O110" t="s">
        <v>1110</v>
      </c>
    </row>
    <row r="111" spans="15:15" x14ac:dyDescent="0.3">
      <c r="O111" t="s">
        <v>1111</v>
      </c>
    </row>
    <row r="112" spans="15:15" x14ac:dyDescent="0.3">
      <c r="O112" t="s">
        <v>1112</v>
      </c>
    </row>
    <row r="113" spans="15:15" x14ac:dyDescent="0.3">
      <c r="O113" t="s">
        <v>1113</v>
      </c>
    </row>
    <row r="114" spans="15:15" x14ac:dyDescent="0.3">
      <c r="O114" t="s">
        <v>1114</v>
      </c>
    </row>
    <row r="115" spans="15:15" x14ac:dyDescent="0.3">
      <c r="O115" t="s">
        <v>1115</v>
      </c>
    </row>
    <row r="116" spans="15:15" x14ac:dyDescent="0.3">
      <c r="O116" t="s">
        <v>1116</v>
      </c>
    </row>
    <row r="117" spans="15:15" x14ac:dyDescent="0.3">
      <c r="O117" t="s">
        <v>1117</v>
      </c>
    </row>
    <row r="118" spans="15:15" x14ac:dyDescent="0.3">
      <c r="O118" t="s">
        <v>1118</v>
      </c>
    </row>
    <row r="119" spans="15:15" x14ac:dyDescent="0.3">
      <c r="O119" t="s">
        <v>1119</v>
      </c>
    </row>
    <row r="120" spans="15:15" x14ac:dyDescent="0.3">
      <c r="O120" t="s">
        <v>1120</v>
      </c>
    </row>
    <row r="121" spans="15:15" x14ac:dyDescent="0.3">
      <c r="O121" t="s">
        <v>1121</v>
      </c>
    </row>
    <row r="122" spans="15:15" x14ac:dyDescent="0.3">
      <c r="O122" t="s">
        <v>1122</v>
      </c>
    </row>
    <row r="123" spans="15:15" x14ac:dyDescent="0.3">
      <c r="O123" t="s">
        <v>1123</v>
      </c>
    </row>
    <row r="124" spans="15:15" x14ac:dyDescent="0.3">
      <c r="O124" t="s">
        <v>1124</v>
      </c>
    </row>
    <row r="125" spans="15:15" x14ac:dyDescent="0.3">
      <c r="O125" t="s">
        <v>1125</v>
      </c>
    </row>
    <row r="126" spans="15:15" x14ac:dyDescent="0.3">
      <c r="O126" t="s">
        <v>1126</v>
      </c>
    </row>
    <row r="127" spans="15:15" x14ac:dyDescent="0.3">
      <c r="O127" t="s">
        <v>1127</v>
      </c>
    </row>
    <row r="128" spans="15:15" x14ac:dyDescent="0.3">
      <c r="O128" t="s">
        <v>1128</v>
      </c>
    </row>
    <row r="129" spans="15:15" x14ac:dyDescent="0.3">
      <c r="O129" t="s">
        <v>1129</v>
      </c>
    </row>
    <row r="130" spans="15:15" x14ac:dyDescent="0.3">
      <c r="O130" t="s">
        <v>1130</v>
      </c>
    </row>
    <row r="131" spans="15:15" x14ac:dyDescent="0.3">
      <c r="O131" t="s">
        <v>1131</v>
      </c>
    </row>
    <row r="132" spans="15:15" x14ac:dyDescent="0.3">
      <c r="O132" t="s">
        <v>1132</v>
      </c>
    </row>
    <row r="133" spans="15:15" x14ac:dyDescent="0.3">
      <c r="O133" t="s">
        <v>1133</v>
      </c>
    </row>
    <row r="134" spans="15:15" x14ac:dyDescent="0.3">
      <c r="O134" t="s">
        <v>1134</v>
      </c>
    </row>
    <row r="135" spans="15:15" x14ac:dyDescent="0.3">
      <c r="O135" t="s">
        <v>1135</v>
      </c>
    </row>
    <row r="136" spans="15:15" x14ac:dyDescent="0.3">
      <c r="O136" t="s">
        <v>1136</v>
      </c>
    </row>
    <row r="137" spans="15:15" x14ac:dyDescent="0.3">
      <c r="O137" t="s">
        <v>1137</v>
      </c>
    </row>
    <row r="138" spans="15:15" x14ac:dyDescent="0.3">
      <c r="O138" t="s">
        <v>1138</v>
      </c>
    </row>
    <row r="139" spans="15:15" x14ac:dyDescent="0.3">
      <c r="O139" t="s">
        <v>1139</v>
      </c>
    </row>
    <row r="140" spans="15:15" x14ac:dyDescent="0.3">
      <c r="O140" t="s">
        <v>1140</v>
      </c>
    </row>
    <row r="141" spans="15:15" x14ac:dyDescent="0.3">
      <c r="O141" t="s">
        <v>1141</v>
      </c>
    </row>
    <row r="142" spans="15:15" x14ac:dyDescent="0.3">
      <c r="O142" t="s">
        <v>1142</v>
      </c>
    </row>
    <row r="143" spans="15:15" x14ac:dyDescent="0.3">
      <c r="O143" t="s">
        <v>1143</v>
      </c>
    </row>
    <row r="144" spans="15:15" x14ac:dyDescent="0.3">
      <c r="O144" t="s">
        <v>1144</v>
      </c>
    </row>
    <row r="145" spans="15:15" x14ac:dyDescent="0.3">
      <c r="O145" t="s">
        <v>1145</v>
      </c>
    </row>
    <row r="146" spans="15:15" x14ac:dyDescent="0.3">
      <c r="O146" t="s">
        <v>1146</v>
      </c>
    </row>
    <row r="147" spans="15:15" x14ac:dyDescent="0.3">
      <c r="O147" t="s">
        <v>1147</v>
      </c>
    </row>
    <row r="148" spans="15:15" x14ac:dyDescent="0.3">
      <c r="O148" t="s">
        <v>1148</v>
      </c>
    </row>
    <row r="149" spans="15:15" x14ac:dyDescent="0.3">
      <c r="O149" t="s">
        <v>1149</v>
      </c>
    </row>
    <row r="150" spans="15:15" x14ac:dyDescent="0.3">
      <c r="O150" t="s">
        <v>1150</v>
      </c>
    </row>
    <row r="151" spans="15:15" x14ac:dyDescent="0.3">
      <c r="O151" t="s">
        <v>1151</v>
      </c>
    </row>
    <row r="152" spans="15:15" x14ac:dyDescent="0.3">
      <c r="O152" t="s">
        <v>1152</v>
      </c>
    </row>
    <row r="153" spans="15:15" x14ac:dyDescent="0.3">
      <c r="O153" t="s">
        <v>1153</v>
      </c>
    </row>
    <row r="154" spans="15:15" x14ac:dyDescent="0.3">
      <c r="O154" t="s">
        <v>1154</v>
      </c>
    </row>
    <row r="155" spans="15:15" x14ac:dyDescent="0.3">
      <c r="O155" t="s">
        <v>1155</v>
      </c>
    </row>
    <row r="156" spans="15:15" x14ac:dyDescent="0.3">
      <c r="O156" t="s">
        <v>1156</v>
      </c>
    </row>
    <row r="157" spans="15:15" x14ac:dyDescent="0.3">
      <c r="O157" t="s">
        <v>1157</v>
      </c>
    </row>
    <row r="158" spans="15:15" x14ac:dyDescent="0.3">
      <c r="O158" t="s">
        <v>1158</v>
      </c>
    </row>
    <row r="159" spans="15:15" x14ac:dyDescent="0.3">
      <c r="O159" t="s">
        <v>1159</v>
      </c>
    </row>
    <row r="160" spans="15:15" x14ac:dyDescent="0.3">
      <c r="O160" t="s">
        <v>1160</v>
      </c>
    </row>
    <row r="161" spans="15:15" x14ac:dyDescent="0.3">
      <c r="O161" t="s">
        <v>1161</v>
      </c>
    </row>
    <row r="162" spans="15:15" x14ac:dyDescent="0.3">
      <c r="O162" t="s">
        <v>1162</v>
      </c>
    </row>
    <row r="163" spans="15:15" x14ac:dyDescent="0.3">
      <c r="O163" t="s">
        <v>1163</v>
      </c>
    </row>
    <row r="164" spans="15:15" x14ac:dyDescent="0.3">
      <c r="O164" t="s">
        <v>1164</v>
      </c>
    </row>
    <row r="165" spans="15:15" x14ac:dyDescent="0.3">
      <c r="O165" t="s">
        <v>1165</v>
      </c>
    </row>
    <row r="166" spans="15:15" x14ac:dyDescent="0.3">
      <c r="O166" t="s">
        <v>1166</v>
      </c>
    </row>
    <row r="167" spans="15:15" x14ac:dyDescent="0.3">
      <c r="O167" t="s">
        <v>1167</v>
      </c>
    </row>
    <row r="168" spans="15:15" x14ac:dyDescent="0.3">
      <c r="O168" t="s">
        <v>1168</v>
      </c>
    </row>
    <row r="169" spans="15:15" x14ac:dyDescent="0.3">
      <c r="O169" t="s">
        <v>1169</v>
      </c>
    </row>
    <row r="170" spans="15:15" x14ac:dyDescent="0.3">
      <c r="O170" t="s">
        <v>1170</v>
      </c>
    </row>
    <row r="171" spans="15:15" x14ac:dyDescent="0.3">
      <c r="O171" t="s">
        <v>1171</v>
      </c>
    </row>
    <row r="172" spans="15:15" x14ac:dyDescent="0.3">
      <c r="O172" t="s">
        <v>1172</v>
      </c>
    </row>
    <row r="173" spans="15:15" x14ac:dyDescent="0.3">
      <c r="O173" t="s">
        <v>1173</v>
      </c>
    </row>
    <row r="174" spans="15:15" x14ac:dyDescent="0.3">
      <c r="O174" t="s">
        <v>1174</v>
      </c>
    </row>
    <row r="175" spans="15:15" x14ac:dyDescent="0.3">
      <c r="O175" t="s">
        <v>1175</v>
      </c>
    </row>
    <row r="176" spans="15:15" x14ac:dyDescent="0.3">
      <c r="O176" t="s">
        <v>1176</v>
      </c>
    </row>
    <row r="177" spans="15:15" x14ac:dyDescent="0.3">
      <c r="O177" t="s">
        <v>1177</v>
      </c>
    </row>
    <row r="178" spans="15:15" x14ac:dyDescent="0.3">
      <c r="O178" t="s">
        <v>1178</v>
      </c>
    </row>
    <row r="179" spans="15:15" x14ac:dyDescent="0.3">
      <c r="O179" t="s">
        <v>1179</v>
      </c>
    </row>
    <row r="180" spans="15:15" x14ac:dyDescent="0.3">
      <c r="O180" t="s">
        <v>1180</v>
      </c>
    </row>
    <row r="181" spans="15:15" x14ac:dyDescent="0.3">
      <c r="O181" t="s">
        <v>1181</v>
      </c>
    </row>
    <row r="182" spans="15:15" x14ac:dyDescent="0.3">
      <c r="O182" t="s">
        <v>1182</v>
      </c>
    </row>
    <row r="183" spans="15:15" x14ac:dyDescent="0.3">
      <c r="O183" t="s">
        <v>1183</v>
      </c>
    </row>
    <row r="184" spans="15:15" x14ac:dyDescent="0.3">
      <c r="O184" t="s">
        <v>1184</v>
      </c>
    </row>
    <row r="185" spans="15:15" x14ac:dyDescent="0.3">
      <c r="O185" t="s">
        <v>1185</v>
      </c>
    </row>
    <row r="186" spans="15:15" x14ac:dyDescent="0.3">
      <c r="O186" t="s">
        <v>1186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1A7E-3739-4088-852C-4D973F986341}">
  <dimension ref="C4:O186"/>
  <sheetViews>
    <sheetView topLeftCell="A4" workbookViewId="0">
      <selection activeCell="C30" sqref="C4:C30"/>
    </sheetView>
  </sheetViews>
  <sheetFormatPr baseColWidth="10" defaultRowHeight="14.4" x14ac:dyDescent="0.3"/>
  <cols>
    <col min="13" max="13" width="14.6640625" bestFit="1" customWidth="1"/>
  </cols>
  <sheetData>
    <row r="4" spans="3:15" x14ac:dyDescent="0.3">
      <c r="C4" t="s">
        <v>0</v>
      </c>
    </row>
    <row r="5" spans="3:15" x14ac:dyDescent="0.3">
      <c r="C5" t="s">
        <v>5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5" x14ac:dyDescent="0.3">
      <c r="C12" t="str">
        <f t="shared" si="0"/>
        <v>"Her_A127",</v>
      </c>
      <c r="J12" t="str">
        <f t="shared" si="1"/>
        <v>"Her_A127",</v>
      </c>
      <c r="L12" t="s">
        <v>1015</v>
      </c>
      <c r="M12" t="str">
        <f>+"(temp."&amp;J12</f>
        <v>(temp."Her_A127",</v>
      </c>
    </row>
    <row r="13" spans="3:15" x14ac:dyDescent="0.3">
      <c r="C13" t="str">
        <f t="shared" si="0"/>
        <v>"Her_B127",</v>
      </c>
      <c r="J13" t="str">
        <f t="shared" si="1"/>
        <v>"Her_B127",</v>
      </c>
      <c r="L13" t="s">
        <v>1016</v>
      </c>
      <c r="M13" t="str">
        <f t="shared" ref="M13:M25" si="2">+"temp."&amp;J13</f>
        <v>temp."Her_B127",</v>
      </c>
    </row>
    <row r="14" spans="3:15" x14ac:dyDescent="0.3">
      <c r="C14" t="str">
        <f t="shared" si="0"/>
        <v>"Her_A128",</v>
      </c>
      <c r="J14" t="str">
        <f t="shared" si="1"/>
        <v>"Her_A128",</v>
      </c>
      <c r="L14" t="s">
        <v>1017</v>
      </c>
      <c r="M14" t="str">
        <f t="shared" si="2"/>
        <v>temp."Her_A128",</v>
      </c>
    </row>
    <row r="15" spans="3:15" x14ac:dyDescent="0.3">
      <c r="C15" t="str">
        <f t="shared" si="0"/>
        <v>"Her_B128",</v>
      </c>
      <c r="J15" t="str">
        <f t="shared" si="1"/>
        <v>"Her_B128",</v>
      </c>
      <c r="L15" t="s">
        <v>1018</v>
      </c>
      <c r="M15" t="str">
        <f t="shared" si="2"/>
        <v>temp."Her_B128",</v>
      </c>
      <c r="O15" t="s">
        <v>1015</v>
      </c>
    </row>
    <row r="16" spans="3:15" x14ac:dyDescent="0.3">
      <c r="C16" t="str">
        <f t="shared" si="0"/>
        <v>"Her_A129",</v>
      </c>
      <c r="J16" t="str">
        <f t="shared" si="1"/>
        <v>"Her_A129",</v>
      </c>
      <c r="L16" t="s">
        <v>1019</v>
      </c>
      <c r="M16" t="str">
        <f t="shared" si="2"/>
        <v>temp."Her_A129",</v>
      </c>
      <c r="O16" t="s">
        <v>1016</v>
      </c>
    </row>
    <row r="17" spans="3:15" x14ac:dyDescent="0.3">
      <c r="C17" t="str">
        <f t="shared" si="0"/>
        <v>"Her_B129",</v>
      </c>
      <c r="J17" t="str">
        <f t="shared" si="1"/>
        <v>"Her_B129",</v>
      </c>
      <c r="L17" t="s">
        <v>1020</v>
      </c>
      <c r="M17" t="str">
        <f t="shared" si="2"/>
        <v>temp."Her_B129",</v>
      </c>
      <c r="O17" t="s">
        <v>1017</v>
      </c>
    </row>
    <row r="18" spans="3:15" x14ac:dyDescent="0.3">
      <c r="C18" t="str">
        <f t="shared" si="0"/>
        <v>"Her_A130",</v>
      </c>
      <c r="J18" t="str">
        <f t="shared" si="1"/>
        <v>"Her_A130",</v>
      </c>
      <c r="L18" t="s">
        <v>1021</v>
      </c>
      <c r="M18" t="str">
        <f t="shared" si="2"/>
        <v>temp."Her_A130",</v>
      </c>
      <c r="O18" t="s">
        <v>1018</v>
      </c>
    </row>
    <row r="19" spans="3:15" x14ac:dyDescent="0.3">
      <c r="C19" t="str">
        <f t="shared" si="0"/>
        <v>"Her_B130",</v>
      </c>
      <c r="J19" t="str">
        <f t="shared" si="1"/>
        <v>"Her_B130",</v>
      </c>
      <c r="L19" t="s">
        <v>1022</v>
      </c>
      <c r="M19" t="str">
        <f t="shared" si="2"/>
        <v>temp."Her_B130",</v>
      </c>
      <c r="O19" t="s">
        <v>1019</v>
      </c>
    </row>
    <row r="20" spans="3:15" x14ac:dyDescent="0.3">
      <c r="C20" t="str">
        <f t="shared" si="0"/>
        <v>"Her_A131",</v>
      </c>
      <c r="J20" t="str">
        <f t="shared" si="1"/>
        <v>"Her_A131",</v>
      </c>
      <c r="L20" t="s">
        <v>1023</v>
      </c>
      <c r="M20" t="str">
        <f t="shared" si="2"/>
        <v>temp."Her_A131",</v>
      </c>
      <c r="O20" t="s">
        <v>1020</v>
      </c>
    </row>
    <row r="21" spans="3:15" x14ac:dyDescent="0.3">
      <c r="C21" t="str">
        <f t="shared" si="0"/>
        <v>"Her_B131",</v>
      </c>
      <c r="J21" t="str">
        <f t="shared" si="1"/>
        <v>"Her_B131",</v>
      </c>
      <c r="L21" t="s">
        <v>1024</v>
      </c>
      <c r="M21" t="str">
        <f t="shared" si="2"/>
        <v>temp."Her_B131",</v>
      </c>
      <c r="O21" t="s">
        <v>1021</v>
      </c>
    </row>
    <row r="22" spans="3:15" x14ac:dyDescent="0.3">
      <c r="C22" t="str">
        <f t="shared" si="0"/>
        <v>"Her_A132",</v>
      </c>
      <c r="J22" t="str">
        <f t="shared" si="1"/>
        <v>"Her_A132",</v>
      </c>
      <c r="L22" t="s">
        <v>1025</v>
      </c>
      <c r="M22" t="str">
        <f t="shared" si="2"/>
        <v>temp."Her_A132",</v>
      </c>
      <c r="O22" t="s">
        <v>1022</v>
      </c>
    </row>
    <row r="23" spans="3:15" x14ac:dyDescent="0.3">
      <c r="C23" t="str">
        <f t="shared" si="0"/>
        <v>"Her_B132",</v>
      </c>
      <c r="J23" t="str">
        <f t="shared" si="1"/>
        <v>"Her_B132",</v>
      </c>
      <c r="L23" t="s">
        <v>1026</v>
      </c>
      <c r="M23" t="str">
        <f t="shared" si="2"/>
        <v>temp."Her_B132",</v>
      </c>
      <c r="O23" t="s">
        <v>1023</v>
      </c>
    </row>
    <row r="24" spans="3:15" x14ac:dyDescent="0.3">
      <c r="C24" t="str">
        <f t="shared" si="0"/>
        <v>"Her_A133",</v>
      </c>
      <c r="J24" t="str">
        <f t="shared" si="1"/>
        <v>"Her_A133",</v>
      </c>
      <c r="L24" t="s">
        <v>1027</v>
      </c>
      <c r="M24" t="str">
        <f t="shared" si="2"/>
        <v>temp."Her_A133",</v>
      </c>
      <c r="O24" t="s">
        <v>1024</v>
      </c>
    </row>
    <row r="25" spans="3:15" x14ac:dyDescent="0.3">
      <c r="C25" t="str">
        <f t="shared" si="0"/>
        <v>"Her_B133"</v>
      </c>
      <c r="J25" t="str">
        <f>+""""&amp;L25&amp;""""</f>
        <v>"Her_B133"</v>
      </c>
      <c r="L25" t="s">
        <v>1028</v>
      </c>
      <c r="M25" t="str">
        <f>+"temp."&amp;J25&amp;")"</f>
        <v>temp."Her_B133")</v>
      </c>
      <c r="O25" t="s">
        <v>1025</v>
      </c>
    </row>
    <row r="26" spans="3:15" x14ac:dyDescent="0.3">
      <c r="C26" t="str">
        <f>+"FROM "&amp;J26</f>
        <v>FROM "Herbácea 2"</v>
      </c>
      <c r="J26" t="str">
        <f>+""""&amp;L26&amp;""""</f>
        <v>"Herbácea 2"</v>
      </c>
      <c r="L26" t="s">
        <v>972</v>
      </c>
      <c r="O26" t="s">
        <v>1026</v>
      </c>
    </row>
    <row r="27" spans="3:15" x14ac:dyDescent="0.3">
      <c r="C27" t="s">
        <v>1</v>
      </c>
      <c r="O27" t="s">
        <v>1027</v>
      </c>
    </row>
    <row r="28" spans="3:15" x14ac:dyDescent="0.3">
      <c r="C28" t="s">
        <v>2</v>
      </c>
      <c r="O28" t="s">
        <v>1028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(temp."Her_A127",temp."Her_B127",temp."Her_A128",temp."Her_B128",temp."Her_A129",temp."Her_B129",temp."Her_A130",temp."Her_B130",temp."Her_A131",temp."Her_B131",temp."Her_A132",temp."Her_B132",temp."Her_A133",temp."Her_B133")</v>
      </c>
      <c r="O29" t="s">
        <v>1029</v>
      </c>
    </row>
    <row r="30" spans="3:15" x14ac:dyDescent="0.3">
      <c r="C30" t="s">
        <v>4</v>
      </c>
      <c r="O30" t="s">
        <v>1030</v>
      </c>
    </row>
    <row r="31" spans="3:15" x14ac:dyDescent="0.3">
      <c r="O31" t="s">
        <v>1031</v>
      </c>
    </row>
    <row r="32" spans="3:15" x14ac:dyDescent="0.3">
      <c r="O32" t="s">
        <v>1032</v>
      </c>
    </row>
    <row r="33" spans="3:15" x14ac:dyDescent="0.3">
      <c r="O33" t="s">
        <v>1033</v>
      </c>
    </row>
    <row r="34" spans="3:15" x14ac:dyDescent="0.3">
      <c r="O34" t="s">
        <v>1034</v>
      </c>
    </row>
    <row r="35" spans="3:15" x14ac:dyDescent="0.3">
      <c r="C35" s="1" t="s">
        <v>37</v>
      </c>
      <c r="O35" t="s">
        <v>1035</v>
      </c>
    </row>
    <row r="36" spans="3:15" x14ac:dyDescent="0.3">
      <c r="C36" t="s">
        <v>3</v>
      </c>
      <c r="O36" t="s">
        <v>1036</v>
      </c>
    </row>
    <row r="37" spans="3:15" x14ac:dyDescent="0.3">
      <c r="O37" t="s">
        <v>1037</v>
      </c>
    </row>
    <row r="38" spans="3:15" x14ac:dyDescent="0.3">
      <c r="O38" t="s">
        <v>1038</v>
      </c>
    </row>
    <row r="39" spans="3:15" x14ac:dyDescent="0.3">
      <c r="O39" t="s">
        <v>1039</v>
      </c>
    </row>
    <row r="40" spans="3:15" x14ac:dyDescent="0.3">
      <c r="O40" t="s">
        <v>1040</v>
      </c>
    </row>
    <row r="41" spans="3:15" x14ac:dyDescent="0.3">
      <c r="O41" t="s">
        <v>1041</v>
      </c>
    </row>
    <row r="42" spans="3:15" x14ac:dyDescent="0.3">
      <c r="O42" t="s">
        <v>1042</v>
      </c>
    </row>
    <row r="43" spans="3:15" x14ac:dyDescent="0.3">
      <c r="O43" t="s">
        <v>1043</v>
      </c>
    </row>
    <row r="44" spans="3:15" x14ac:dyDescent="0.3">
      <c r="O44" t="s">
        <v>1044</v>
      </c>
    </row>
    <row r="45" spans="3:15" x14ac:dyDescent="0.3">
      <c r="O45" t="s">
        <v>1045</v>
      </c>
    </row>
    <row r="46" spans="3:15" x14ac:dyDescent="0.3">
      <c r="O46" t="s">
        <v>1046</v>
      </c>
    </row>
    <row r="47" spans="3:15" x14ac:dyDescent="0.3">
      <c r="O47" t="s">
        <v>1047</v>
      </c>
    </row>
    <row r="48" spans="3:15" x14ac:dyDescent="0.3">
      <c r="O48" t="s">
        <v>1048</v>
      </c>
    </row>
    <row r="49" spans="15:15" x14ac:dyDescent="0.3">
      <c r="O49" t="s">
        <v>1049</v>
      </c>
    </row>
    <row r="50" spans="15:15" x14ac:dyDescent="0.3">
      <c r="O50" t="s">
        <v>1050</v>
      </c>
    </row>
    <row r="51" spans="15:15" x14ac:dyDescent="0.3">
      <c r="O51" t="s">
        <v>1051</v>
      </c>
    </row>
    <row r="52" spans="15:15" x14ac:dyDescent="0.3">
      <c r="O52" t="s">
        <v>1052</v>
      </c>
    </row>
    <row r="53" spans="15:15" x14ac:dyDescent="0.3">
      <c r="O53" t="s">
        <v>1053</v>
      </c>
    </row>
    <row r="54" spans="15:15" x14ac:dyDescent="0.3">
      <c r="O54" t="s">
        <v>1054</v>
      </c>
    </row>
    <row r="55" spans="15:15" x14ac:dyDescent="0.3">
      <c r="O55" t="s">
        <v>1055</v>
      </c>
    </row>
    <row r="56" spans="15:15" x14ac:dyDescent="0.3">
      <c r="O56" t="s">
        <v>1056</v>
      </c>
    </row>
    <row r="57" spans="15:15" x14ac:dyDescent="0.3">
      <c r="O57" t="s">
        <v>1057</v>
      </c>
    </row>
    <row r="58" spans="15:15" x14ac:dyDescent="0.3">
      <c r="O58" t="s">
        <v>1058</v>
      </c>
    </row>
    <row r="59" spans="15:15" x14ac:dyDescent="0.3">
      <c r="O59" t="s">
        <v>1059</v>
      </c>
    </row>
    <row r="60" spans="15:15" x14ac:dyDescent="0.3">
      <c r="O60" t="s">
        <v>1060</v>
      </c>
    </row>
    <row r="61" spans="15:15" x14ac:dyDescent="0.3">
      <c r="O61" t="s">
        <v>1061</v>
      </c>
    </row>
    <row r="62" spans="15:15" x14ac:dyDescent="0.3">
      <c r="O62" t="s">
        <v>1062</v>
      </c>
    </row>
    <row r="63" spans="15:15" x14ac:dyDescent="0.3">
      <c r="O63" t="s">
        <v>1063</v>
      </c>
    </row>
    <row r="64" spans="15:15" x14ac:dyDescent="0.3">
      <c r="O64" t="s">
        <v>1064</v>
      </c>
    </row>
    <row r="65" spans="15:15" x14ac:dyDescent="0.3">
      <c r="O65" t="s">
        <v>1065</v>
      </c>
    </row>
    <row r="66" spans="15:15" x14ac:dyDescent="0.3">
      <c r="O66" t="s">
        <v>1066</v>
      </c>
    </row>
    <row r="67" spans="15:15" x14ac:dyDescent="0.3">
      <c r="O67" t="s">
        <v>1067</v>
      </c>
    </row>
    <row r="68" spans="15:15" x14ac:dyDescent="0.3">
      <c r="O68" t="s">
        <v>1068</v>
      </c>
    </row>
    <row r="69" spans="15:15" x14ac:dyDescent="0.3">
      <c r="O69" t="s">
        <v>1069</v>
      </c>
    </row>
    <row r="70" spans="15:15" x14ac:dyDescent="0.3">
      <c r="O70" t="s">
        <v>1070</v>
      </c>
    </row>
    <row r="71" spans="15:15" x14ac:dyDescent="0.3">
      <c r="O71" t="s">
        <v>1071</v>
      </c>
    </row>
    <row r="72" spans="15:15" x14ac:dyDescent="0.3">
      <c r="O72" t="s">
        <v>1072</v>
      </c>
    </row>
    <row r="73" spans="15:15" x14ac:dyDescent="0.3">
      <c r="O73" t="s">
        <v>1073</v>
      </c>
    </row>
    <row r="74" spans="15:15" x14ac:dyDescent="0.3">
      <c r="O74" t="s">
        <v>1074</v>
      </c>
    </row>
    <row r="75" spans="15:15" x14ac:dyDescent="0.3">
      <c r="O75" t="s">
        <v>1075</v>
      </c>
    </row>
    <row r="76" spans="15:15" x14ac:dyDescent="0.3">
      <c r="O76" t="s">
        <v>1076</v>
      </c>
    </row>
    <row r="77" spans="15:15" x14ac:dyDescent="0.3">
      <c r="O77" t="s">
        <v>1077</v>
      </c>
    </row>
    <row r="78" spans="15:15" x14ac:dyDescent="0.3">
      <c r="O78" t="s">
        <v>1078</v>
      </c>
    </row>
    <row r="79" spans="15:15" x14ac:dyDescent="0.3">
      <c r="O79" t="s">
        <v>1079</v>
      </c>
    </row>
    <row r="80" spans="15:15" x14ac:dyDescent="0.3">
      <c r="O80" t="s">
        <v>1080</v>
      </c>
    </row>
    <row r="81" spans="15:15" x14ac:dyDescent="0.3">
      <c r="O81" t="s">
        <v>1081</v>
      </c>
    </row>
    <row r="82" spans="15:15" x14ac:dyDescent="0.3">
      <c r="O82" t="s">
        <v>1082</v>
      </c>
    </row>
    <row r="83" spans="15:15" x14ac:dyDescent="0.3">
      <c r="O83" t="s">
        <v>1083</v>
      </c>
    </row>
    <row r="84" spans="15:15" x14ac:dyDescent="0.3">
      <c r="O84" t="s">
        <v>1084</v>
      </c>
    </row>
    <row r="85" spans="15:15" x14ac:dyDescent="0.3">
      <c r="O85" t="s">
        <v>1085</v>
      </c>
    </row>
    <row r="86" spans="15:15" x14ac:dyDescent="0.3">
      <c r="O86" t="s">
        <v>1086</v>
      </c>
    </row>
    <row r="87" spans="15:15" x14ac:dyDescent="0.3">
      <c r="O87" t="s">
        <v>1087</v>
      </c>
    </row>
    <row r="88" spans="15:15" x14ac:dyDescent="0.3">
      <c r="O88" t="s">
        <v>1088</v>
      </c>
    </row>
    <row r="89" spans="15:15" x14ac:dyDescent="0.3">
      <c r="O89" t="s">
        <v>1089</v>
      </c>
    </row>
    <row r="90" spans="15:15" x14ac:dyDescent="0.3">
      <c r="O90" t="s">
        <v>1090</v>
      </c>
    </row>
    <row r="91" spans="15:15" x14ac:dyDescent="0.3">
      <c r="O91" t="s">
        <v>1091</v>
      </c>
    </row>
    <row r="92" spans="15:15" x14ac:dyDescent="0.3">
      <c r="O92" t="s">
        <v>1092</v>
      </c>
    </row>
    <row r="93" spans="15:15" x14ac:dyDescent="0.3">
      <c r="O93" t="s">
        <v>1093</v>
      </c>
    </row>
    <row r="94" spans="15:15" x14ac:dyDescent="0.3">
      <c r="O94" t="s">
        <v>1094</v>
      </c>
    </row>
    <row r="95" spans="15:15" x14ac:dyDescent="0.3">
      <c r="O95" t="s">
        <v>1095</v>
      </c>
    </row>
    <row r="96" spans="15:15" x14ac:dyDescent="0.3">
      <c r="O96" t="s">
        <v>1096</v>
      </c>
    </row>
    <row r="97" spans="15:15" x14ac:dyDescent="0.3">
      <c r="O97" t="s">
        <v>1097</v>
      </c>
    </row>
    <row r="98" spans="15:15" x14ac:dyDescent="0.3">
      <c r="O98" t="s">
        <v>1098</v>
      </c>
    </row>
    <row r="99" spans="15:15" x14ac:dyDescent="0.3">
      <c r="O99" t="s">
        <v>1099</v>
      </c>
    </row>
    <row r="100" spans="15:15" x14ac:dyDescent="0.3">
      <c r="O100" t="s">
        <v>1100</v>
      </c>
    </row>
    <row r="101" spans="15:15" x14ac:dyDescent="0.3">
      <c r="O101" t="s">
        <v>1101</v>
      </c>
    </row>
    <row r="102" spans="15:15" x14ac:dyDescent="0.3">
      <c r="O102" t="s">
        <v>1102</v>
      </c>
    </row>
    <row r="103" spans="15:15" x14ac:dyDescent="0.3">
      <c r="O103" t="s">
        <v>1103</v>
      </c>
    </row>
    <row r="104" spans="15:15" x14ac:dyDescent="0.3">
      <c r="O104" t="s">
        <v>1104</v>
      </c>
    </row>
    <row r="105" spans="15:15" x14ac:dyDescent="0.3">
      <c r="O105" t="s">
        <v>1105</v>
      </c>
    </row>
    <row r="106" spans="15:15" x14ac:dyDescent="0.3">
      <c r="O106" t="s">
        <v>1106</v>
      </c>
    </row>
    <row r="107" spans="15:15" x14ac:dyDescent="0.3">
      <c r="O107" t="s">
        <v>1107</v>
      </c>
    </row>
    <row r="108" spans="15:15" x14ac:dyDescent="0.3">
      <c r="O108" t="s">
        <v>1108</v>
      </c>
    </row>
    <row r="109" spans="15:15" x14ac:dyDescent="0.3">
      <c r="O109" t="s">
        <v>1109</v>
      </c>
    </row>
    <row r="110" spans="15:15" x14ac:dyDescent="0.3">
      <c r="O110" t="s">
        <v>1110</v>
      </c>
    </row>
    <row r="111" spans="15:15" x14ac:dyDescent="0.3">
      <c r="O111" t="s">
        <v>1111</v>
      </c>
    </row>
    <row r="112" spans="15:15" x14ac:dyDescent="0.3">
      <c r="O112" t="s">
        <v>1112</v>
      </c>
    </row>
    <row r="113" spans="15:15" x14ac:dyDescent="0.3">
      <c r="O113" t="s">
        <v>1113</v>
      </c>
    </row>
    <row r="114" spans="15:15" x14ac:dyDescent="0.3">
      <c r="O114" t="s">
        <v>1114</v>
      </c>
    </row>
    <row r="115" spans="15:15" x14ac:dyDescent="0.3">
      <c r="O115" t="s">
        <v>1115</v>
      </c>
    </row>
    <row r="116" spans="15:15" x14ac:dyDescent="0.3">
      <c r="O116" t="s">
        <v>1116</v>
      </c>
    </row>
    <row r="117" spans="15:15" x14ac:dyDescent="0.3">
      <c r="O117" t="s">
        <v>1117</v>
      </c>
    </row>
    <row r="118" spans="15:15" x14ac:dyDescent="0.3">
      <c r="O118" t="s">
        <v>1118</v>
      </c>
    </row>
    <row r="119" spans="15:15" x14ac:dyDescent="0.3">
      <c r="O119" t="s">
        <v>1119</v>
      </c>
    </row>
    <row r="120" spans="15:15" x14ac:dyDescent="0.3">
      <c r="O120" t="s">
        <v>1120</v>
      </c>
    </row>
    <row r="121" spans="15:15" x14ac:dyDescent="0.3">
      <c r="O121" t="s">
        <v>1121</v>
      </c>
    </row>
    <row r="122" spans="15:15" x14ac:dyDescent="0.3">
      <c r="O122" t="s">
        <v>1122</v>
      </c>
    </row>
    <row r="123" spans="15:15" x14ac:dyDescent="0.3">
      <c r="O123" t="s">
        <v>1123</v>
      </c>
    </row>
    <row r="124" spans="15:15" x14ac:dyDescent="0.3">
      <c r="O124" t="s">
        <v>1124</v>
      </c>
    </row>
    <row r="125" spans="15:15" x14ac:dyDescent="0.3">
      <c r="O125" t="s">
        <v>1125</v>
      </c>
    </row>
    <row r="126" spans="15:15" x14ac:dyDescent="0.3">
      <c r="O126" t="s">
        <v>1126</v>
      </c>
    </row>
    <row r="127" spans="15:15" x14ac:dyDescent="0.3">
      <c r="O127" t="s">
        <v>1127</v>
      </c>
    </row>
    <row r="128" spans="15:15" x14ac:dyDescent="0.3">
      <c r="O128" t="s">
        <v>1128</v>
      </c>
    </row>
    <row r="129" spans="15:15" x14ac:dyDescent="0.3">
      <c r="O129" t="s">
        <v>1129</v>
      </c>
    </row>
    <row r="130" spans="15:15" x14ac:dyDescent="0.3">
      <c r="O130" t="s">
        <v>1130</v>
      </c>
    </row>
    <row r="131" spans="15:15" x14ac:dyDescent="0.3">
      <c r="O131" t="s">
        <v>1131</v>
      </c>
    </row>
    <row r="132" spans="15:15" x14ac:dyDescent="0.3">
      <c r="O132" t="s">
        <v>1132</v>
      </c>
    </row>
    <row r="133" spans="15:15" x14ac:dyDescent="0.3">
      <c r="O133" t="s">
        <v>1133</v>
      </c>
    </row>
    <row r="134" spans="15:15" x14ac:dyDescent="0.3">
      <c r="O134" t="s">
        <v>1134</v>
      </c>
    </row>
    <row r="135" spans="15:15" x14ac:dyDescent="0.3">
      <c r="O135" t="s">
        <v>1135</v>
      </c>
    </row>
    <row r="136" spans="15:15" x14ac:dyDescent="0.3">
      <c r="O136" t="s">
        <v>1136</v>
      </c>
    </row>
    <row r="137" spans="15:15" x14ac:dyDescent="0.3">
      <c r="O137" t="s">
        <v>1137</v>
      </c>
    </row>
    <row r="138" spans="15:15" x14ac:dyDescent="0.3">
      <c r="O138" t="s">
        <v>1138</v>
      </c>
    </row>
    <row r="139" spans="15:15" x14ac:dyDescent="0.3">
      <c r="O139" t="s">
        <v>1139</v>
      </c>
    </row>
    <row r="140" spans="15:15" x14ac:dyDescent="0.3">
      <c r="O140" t="s">
        <v>1140</v>
      </c>
    </row>
    <row r="141" spans="15:15" x14ac:dyDescent="0.3">
      <c r="O141" t="s">
        <v>1141</v>
      </c>
    </row>
    <row r="142" spans="15:15" x14ac:dyDescent="0.3">
      <c r="O142" t="s">
        <v>1142</v>
      </c>
    </row>
    <row r="143" spans="15:15" x14ac:dyDescent="0.3">
      <c r="O143" t="s">
        <v>1143</v>
      </c>
    </row>
    <row r="144" spans="15:15" x14ac:dyDescent="0.3">
      <c r="O144" t="s">
        <v>1144</v>
      </c>
    </row>
    <row r="145" spans="15:15" x14ac:dyDescent="0.3">
      <c r="O145" t="s">
        <v>1145</v>
      </c>
    </row>
    <row r="146" spans="15:15" x14ac:dyDescent="0.3">
      <c r="O146" t="s">
        <v>1146</v>
      </c>
    </row>
    <row r="147" spans="15:15" x14ac:dyDescent="0.3">
      <c r="O147" t="s">
        <v>1147</v>
      </c>
    </row>
    <row r="148" spans="15:15" x14ac:dyDescent="0.3">
      <c r="O148" t="s">
        <v>1148</v>
      </c>
    </row>
    <row r="149" spans="15:15" x14ac:dyDescent="0.3">
      <c r="O149" t="s">
        <v>1149</v>
      </c>
    </row>
    <row r="150" spans="15:15" x14ac:dyDescent="0.3">
      <c r="O150" t="s">
        <v>1150</v>
      </c>
    </row>
    <row r="151" spans="15:15" x14ac:dyDescent="0.3">
      <c r="O151" t="s">
        <v>1151</v>
      </c>
    </row>
    <row r="152" spans="15:15" x14ac:dyDescent="0.3">
      <c r="O152" t="s">
        <v>1152</v>
      </c>
    </row>
    <row r="153" spans="15:15" x14ac:dyDescent="0.3">
      <c r="O153" t="s">
        <v>1153</v>
      </c>
    </row>
    <row r="154" spans="15:15" x14ac:dyDescent="0.3">
      <c r="O154" t="s">
        <v>1154</v>
      </c>
    </row>
    <row r="155" spans="15:15" x14ac:dyDescent="0.3">
      <c r="O155" t="s">
        <v>1155</v>
      </c>
    </row>
    <row r="156" spans="15:15" x14ac:dyDescent="0.3">
      <c r="O156" t="s">
        <v>1156</v>
      </c>
    </row>
    <row r="157" spans="15:15" x14ac:dyDescent="0.3">
      <c r="O157" t="s">
        <v>1157</v>
      </c>
    </row>
    <row r="158" spans="15:15" x14ac:dyDescent="0.3">
      <c r="O158" t="s">
        <v>1158</v>
      </c>
    </row>
    <row r="159" spans="15:15" x14ac:dyDescent="0.3">
      <c r="O159" t="s">
        <v>1159</v>
      </c>
    </row>
    <row r="160" spans="15:15" x14ac:dyDescent="0.3">
      <c r="O160" t="s">
        <v>1160</v>
      </c>
    </row>
    <row r="161" spans="15:15" x14ac:dyDescent="0.3">
      <c r="O161" t="s">
        <v>1161</v>
      </c>
    </row>
    <row r="162" spans="15:15" x14ac:dyDescent="0.3">
      <c r="O162" t="s">
        <v>1162</v>
      </c>
    </row>
    <row r="163" spans="15:15" x14ac:dyDescent="0.3">
      <c r="O163" t="s">
        <v>1163</v>
      </c>
    </row>
    <row r="164" spans="15:15" x14ac:dyDescent="0.3">
      <c r="O164" t="s">
        <v>1164</v>
      </c>
    </row>
    <row r="165" spans="15:15" x14ac:dyDescent="0.3">
      <c r="O165" t="s">
        <v>1165</v>
      </c>
    </row>
    <row r="166" spans="15:15" x14ac:dyDescent="0.3">
      <c r="O166" t="s">
        <v>1166</v>
      </c>
    </row>
    <row r="167" spans="15:15" x14ac:dyDescent="0.3">
      <c r="O167" t="s">
        <v>1167</v>
      </c>
    </row>
    <row r="168" spans="15:15" x14ac:dyDescent="0.3">
      <c r="O168" t="s">
        <v>1168</v>
      </c>
    </row>
    <row r="169" spans="15:15" x14ac:dyDescent="0.3">
      <c r="O169" t="s">
        <v>1169</v>
      </c>
    </row>
    <row r="170" spans="15:15" x14ac:dyDescent="0.3">
      <c r="O170" t="s">
        <v>1170</v>
      </c>
    </row>
    <row r="171" spans="15:15" x14ac:dyDescent="0.3">
      <c r="O171" t="s">
        <v>1171</v>
      </c>
    </row>
    <row r="172" spans="15:15" x14ac:dyDescent="0.3">
      <c r="O172" t="s">
        <v>1172</v>
      </c>
    </row>
    <row r="173" spans="15:15" x14ac:dyDescent="0.3">
      <c r="O173" t="s">
        <v>1173</v>
      </c>
    </row>
    <row r="174" spans="15:15" x14ac:dyDescent="0.3">
      <c r="O174" t="s">
        <v>1174</v>
      </c>
    </row>
    <row r="175" spans="15:15" x14ac:dyDescent="0.3">
      <c r="O175" t="s">
        <v>1175</v>
      </c>
    </row>
    <row r="176" spans="15:15" x14ac:dyDescent="0.3">
      <c r="O176" t="s">
        <v>1176</v>
      </c>
    </row>
    <row r="177" spans="15:15" x14ac:dyDescent="0.3">
      <c r="O177" t="s">
        <v>1177</v>
      </c>
    </row>
    <row r="178" spans="15:15" x14ac:dyDescent="0.3">
      <c r="O178" t="s">
        <v>1178</v>
      </c>
    </row>
    <row r="179" spans="15:15" x14ac:dyDescent="0.3">
      <c r="O179" t="s">
        <v>1179</v>
      </c>
    </row>
    <row r="180" spans="15:15" x14ac:dyDescent="0.3">
      <c r="O180" t="s">
        <v>1180</v>
      </c>
    </row>
    <row r="181" spans="15:15" x14ac:dyDescent="0.3">
      <c r="O181" t="s">
        <v>1181</v>
      </c>
    </row>
    <row r="182" spans="15:15" x14ac:dyDescent="0.3">
      <c r="O182" t="s">
        <v>1182</v>
      </c>
    </row>
    <row r="183" spans="15:15" x14ac:dyDescent="0.3">
      <c r="O183" t="s">
        <v>1183</v>
      </c>
    </row>
    <row r="184" spans="15:15" x14ac:dyDescent="0.3">
      <c r="O184" t="s">
        <v>1184</v>
      </c>
    </row>
    <row r="185" spans="15:15" x14ac:dyDescent="0.3">
      <c r="O185" t="s">
        <v>1185</v>
      </c>
    </row>
    <row r="186" spans="15:15" x14ac:dyDescent="0.3">
      <c r="O186" t="s">
        <v>1186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728C6-A4C4-4BB0-BCD0-4D604C7BAB03}">
  <dimension ref="C1:O158"/>
  <sheetViews>
    <sheetView topLeftCell="A4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1029</v>
      </c>
    </row>
    <row r="2" spans="3:15" x14ac:dyDescent="0.3">
      <c r="O2" t="s">
        <v>1030</v>
      </c>
    </row>
    <row r="3" spans="3:15" x14ac:dyDescent="0.3">
      <c r="O3" t="s">
        <v>1031</v>
      </c>
    </row>
    <row r="4" spans="3:15" x14ac:dyDescent="0.3">
      <c r="C4" t="s">
        <v>0</v>
      </c>
      <c r="O4" t="s">
        <v>1032</v>
      </c>
    </row>
    <row r="5" spans="3:15" x14ac:dyDescent="0.3">
      <c r="C5" t="s">
        <v>5</v>
      </c>
      <c r="O5" t="s">
        <v>1033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1034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O7" t="s">
        <v>1035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  <c r="O8" t="s">
        <v>1036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  <c r="O9" t="s">
        <v>1037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O10" t="s">
        <v>1038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  <c r="O11" t="s">
        <v>1039</v>
      </c>
    </row>
    <row r="12" spans="3:15" x14ac:dyDescent="0.3">
      <c r="C12" t="str">
        <f t="shared" si="0"/>
        <v>"Her_A134",</v>
      </c>
      <c r="J12" t="str">
        <f t="shared" si="1"/>
        <v>"Her_A134",</v>
      </c>
      <c r="L12" t="s">
        <v>1029</v>
      </c>
      <c r="M12" t="str">
        <f>+"(temp."&amp;J12</f>
        <v>(temp."Her_A134",</v>
      </c>
      <c r="O12" t="s">
        <v>1040</v>
      </c>
    </row>
    <row r="13" spans="3:15" x14ac:dyDescent="0.3">
      <c r="C13" t="str">
        <f t="shared" si="0"/>
        <v>"Her_B134",</v>
      </c>
      <c r="J13" t="str">
        <f t="shared" si="1"/>
        <v>"Her_B134",</v>
      </c>
      <c r="L13" t="s">
        <v>1030</v>
      </c>
      <c r="M13" t="str">
        <f t="shared" ref="M13:M25" si="2">+"temp."&amp;J13</f>
        <v>temp."Her_B134",</v>
      </c>
      <c r="O13" t="s">
        <v>1041</v>
      </c>
    </row>
    <row r="14" spans="3:15" x14ac:dyDescent="0.3">
      <c r="C14" t="str">
        <f t="shared" si="0"/>
        <v>"Her_A135",</v>
      </c>
      <c r="J14" t="str">
        <f t="shared" si="1"/>
        <v>"Her_A135",</v>
      </c>
      <c r="L14" t="s">
        <v>1031</v>
      </c>
      <c r="M14" t="str">
        <f t="shared" si="2"/>
        <v>temp."Her_A135",</v>
      </c>
      <c r="O14" t="s">
        <v>1042</v>
      </c>
    </row>
    <row r="15" spans="3:15" x14ac:dyDescent="0.3">
      <c r="C15" t="str">
        <f t="shared" si="0"/>
        <v>"Her_B135",</v>
      </c>
      <c r="J15" t="str">
        <f t="shared" si="1"/>
        <v>"Her_B135",</v>
      </c>
      <c r="L15" t="s">
        <v>1032</v>
      </c>
      <c r="M15" t="str">
        <f t="shared" si="2"/>
        <v>temp."Her_B135",</v>
      </c>
      <c r="O15" t="s">
        <v>1043</v>
      </c>
    </row>
    <row r="16" spans="3:15" x14ac:dyDescent="0.3">
      <c r="C16" t="str">
        <f t="shared" si="0"/>
        <v>"Her_A136",</v>
      </c>
      <c r="J16" t="str">
        <f t="shared" si="1"/>
        <v>"Her_A136",</v>
      </c>
      <c r="L16" t="s">
        <v>1033</v>
      </c>
      <c r="M16" t="str">
        <f t="shared" si="2"/>
        <v>temp."Her_A136",</v>
      </c>
      <c r="O16" t="s">
        <v>1044</v>
      </c>
    </row>
    <row r="17" spans="3:15" x14ac:dyDescent="0.3">
      <c r="C17" t="str">
        <f t="shared" si="0"/>
        <v>"Her_B136",</v>
      </c>
      <c r="J17" t="str">
        <f t="shared" si="1"/>
        <v>"Her_B136",</v>
      </c>
      <c r="L17" t="s">
        <v>1034</v>
      </c>
      <c r="M17" t="str">
        <f t="shared" si="2"/>
        <v>temp."Her_B136",</v>
      </c>
      <c r="O17" t="s">
        <v>1045</v>
      </c>
    </row>
    <row r="18" spans="3:15" x14ac:dyDescent="0.3">
      <c r="C18" t="str">
        <f t="shared" si="0"/>
        <v>"Her_A137",</v>
      </c>
      <c r="J18" t="str">
        <f t="shared" si="1"/>
        <v>"Her_A137",</v>
      </c>
      <c r="L18" t="s">
        <v>1035</v>
      </c>
      <c r="M18" t="str">
        <f t="shared" si="2"/>
        <v>temp."Her_A137",</v>
      </c>
      <c r="O18" t="s">
        <v>1046</v>
      </c>
    </row>
    <row r="19" spans="3:15" x14ac:dyDescent="0.3">
      <c r="C19" t="str">
        <f t="shared" si="0"/>
        <v>"Her_B137",</v>
      </c>
      <c r="J19" t="str">
        <f t="shared" si="1"/>
        <v>"Her_B137",</v>
      </c>
      <c r="L19" t="s">
        <v>1036</v>
      </c>
      <c r="M19" t="str">
        <f t="shared" si="2"/>
        <v>temp."Her_B137",</v>
      </c>
      <c r="O19" t="s">
        <v>1047</v>
      </c>
    </row>
    <row r="20" spans="3:15" x14ac:dyDescent="0.3">
      <c r="C20" t="str">
        <f t="shared" si="0"/>
        <v>"Her_A138",</v>
      </c>
      <c r="J20" t="str">
        <f t="shared" si="1"/>
        <v>"Her_A138",</v>
      </c>
      <c r="L20" t="s">
        <v>1037</v>
      </c>
      <c r="M20" t="str">
        <f t="shared" si="2"/>
        <v>temp."Her_A138",</v>
      </c>
      <c r="O20" t="s">
        <v>1048</v>
      </c>
    </row>
    <row r="21" spans="3:15" x14ac:dyDescent="0.3">
      <c r="C21" t="str">
        <f t="shared" si="0"/>
        <v>"Her_B138",</v>
      </c>
      <c r="J21" t="str">
        <f t="shared" si="1"/>
        <v>"Her_B138",</v>
      </c>
      <c r="L21" t="s">
        <v>1038</v>
      </c>
      <c r="M21" t="str">
        <f t="shared" si="2"/>
        <v>temp."Her_B138",</v>
      </c>
      <c r="O21" t="s">
        <v>1049</v>
      </c>
    </row>
    <row r="22" spans="3:15" x14ac:dyDescent="0.3">
      <c r="C22" t="str">
        <f t="shared" si="0"/>
        <v>"Her_A139",</v>
      </c>
      <c r="J22" t="str">
        <f t="shared" si="1"/>
        <v>"Her_A139",</v>
      </c>
      <c r="L22" t="s">
        <v>1039</v>
      </c>
      <c r="M22" t="str">
        <f t="shared" si="2"/>
        <v>temp."Her_A139",</v>
      </c>
      <c r="O22" t="s">
        <v>1050</v>
      </c>
    </row>
    <row r="23" spans="3:15" x14ac:dyDescent="0.3">
      <c r="C23" t="str">
        <f t="shared" si="0"/>
        <v>"Her_B139",</v>
      </c>
      <c r="J23" t="str">
        <f t="shared" si="1"/>
        <v>"Her_B139",</v>
      </c>
      <c r="L23" t="s">
        <v>1040</v>
      </c>
      <c r="M23" t="str">
        <f t="shared" si="2"/>
        <v>temp."Her_B139",</v>
      </c>
      <c r="O23" t="s">
        <v>1051</v>
      </c>
    </row>
    <row r="24" spans="3:15" x14ac:dyDescent="0.3">
      <c r="C24" t="str">
        <f t="shared" si="0"/>
        <v>"Her_A140",</v>
      </c>
      <c r="J24" t="str">
        <f t="shared" si="1"/>
        <v>"Her_A140",</v>
      </c>
      <c r="L24" t="s">
        <v>1041</v>
      </c>
      <c r="M24" t="str">
        <f t="shared" si="2"/>
        <v>temp."Her_A140",</v>
      </c>
      <c r="O24" t="s">
        <v>1052</v>
      </c>
    </row>
    <row r="25" spans="3:15" x14ac:dyDescent="0.3">
      <c r="C25" t="str">
        <f t="shared" si="0"/>
        <v>"Her_B140"</v>
      </c>
      <c r="J25" t="str">
        <f>+""""&amp;L25&amp;""""</f>
        <v>"Her_B140"</v>
      </c>
      <c r="L25" t="s">
        <v>1042</v>
      </c>
      <c r="M25" t="str">
        <f>+"temp."&amp;J25&amp;")"</f>
        <v>temp."Her_B140")</v>
      </c>
      <c r="O25" t="s">
        <v>1053</v>
      </c>
    </row>
    <row r="26" spans="3:15" x14ac:dyDescent="0.3">
      <c r="C26" t="str">
        <f>+"FROM "&amp;J26</f>
        <v>FROM "Herbácea 2"</v>
      </c>
      <c r="J26" t="str">
        <f>+""""&amp;L26&amp;""""</f>
        <v>"Herbácea 2"</v>
      </c>
      <c r="L26" t="s">
        <v>972</v>
      </c>
      <c r="O26" t="s">
        <v>1054</v>
      </c>
    </row>
    <row r="27" spans="3:15" x14ac:dyDescent="0.3">
      <c r="C27" t="s">
        <v>1</v>
      </c>
      <c r="O27" t="s">
        <v>1055</v>
      </c>
    </row>
    <row r="28" spans="3:15" x14ac:dyDescent="0.3">
      <c r="C28" t="s">
        <v>2</v>
      </c>
      <c r="O28" t="s">
        <v>1056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(temp."Her_A134",temp."Her_B134",temp."Her_A135",temp."Her_B135",temp."Her_A136",temp."Her_B136",temp."Her_A137",temp."Her_B137",temp."Her_A138",temp."Her_B138",temp."Her_A139",temp."Her_B139",temp."Her_A140",temp."Her_B140")</v>
      </c>
      <c r="O29" t="s">
        <v>1057</v>
      </c>
    </row>
    <row r="30" spans="3:15" x14ac:dyDescent="0.3">
      <c r="C30" t="s">
        <v>4</v>
      </c>
      <c r="O30" t="s">
        <v>1058</v>
      </c>
    </row>
    <row r="31" spans="3:15" x14ac:dyDescent="0.3">
      <c r="O31" t="s">
        <v>1059</v>
      </c>
    </row>
    <row r="32" spans="3:15" x14ac:dyDescent="0.3">
      <c r="O32" t="s">
        <v>1060</v>
      </c>
    </row>
    <row r="33" spans="3:15" x14ac:dyDescent="0.3">
      <c r="O33" t="s">
        <v>1061</v>
      </c>
    </row>
    <row r="34" spans="3:15" x14ac:dyDescent="0.3">
      <c r="O34" t="s">
        <v>1062</v>
      </c>
    </row>
    <row r="35" spans="3:15" x14ac:dyDescent="0.3">
      <c r="C35" s="1" t="s">
        <v>37</v>
      </c>
      <c r="O35" t="s">
        <v>1063</v>
      </c>
    </row>
    <row r="36" spans="3:15" x14ac:dyDescent="0.3">
      <c r="C36" t="s">
        <v>3</v>
      </c>
      <c r="O36" t="s">
        <v>1064</v>
      </c>
    </row>
    <row r="37" spans="3:15" x14ac:dyDescent="0.3">
      <c r="O37" t="s">
        <v>1065</v>
      </c>
    </row>
    <row r="38" spans="3:15" x14ac:dyDescent="0.3">
      <c r="O38" t="s">
        <v>1066</v>
      </c>
    </row>
    <row r="39" spans="3:15" x14ac:dyDescent="0.3">
      <c r="O39" t="s">
        <v>1067</v>
      </c>
    </row>
    <row r="40" spans="3:15" x14ac:dyDescent="0.3">
      <c r="O40" t="s">
        <v>1068</v>
      </c>
    </row>
    <row r="41" spans="3:15" x14ac:dyDescent="0.3">
      <c r="O41" t="s">
        <v>1069</v>
      </c>
    </row>
    <row r="42" spans="3:15" x14ac:dyDescent="0.3">
      <c r="O42" t="s">
        <v>1070</v>
      </c>
    </row>
    <row r="43" spans="3:15" x14ac:dyDescent="0.3">
      <c r="O43" t="s">
        <v>1071</v>
      </c>
    </row>
    <row r="44" spans="3:15" x14ac:dyDescent="0.3">
      <c r="O44" t="s">
        <v>1072</v>
      </c>
    </row>
    <row r="45" spans="3:15" x14ac:dyDescent="0.3">
      <c r="O45" t="s">
        <v>1073</v>
      </c>
    </row>
    <row r="46" spans="3:15" x14ac:dyDescent="0.3">
      <c r="O46" t="s">
        <v>1074</v>
      </c>
    </row>
    <row r="47" spans="3:15" x14ac:dyDescent="0.3">
      <c r="O47" t="s">
        <v>1075</v>
      </c>
    </row>
    <row r="48" spans="3:15" x14ac:dyDescent="0.3">
      <c r="O48" t="s">
        <v>1076</v>
      </c>
    </row>
    <row r="49" spans="15:15" x14ac:dyDescent="0.3">
      <c r="O49" t="s">
        <v>1077</v>
      </c>
    </row>
    <row r="50" spans="15:15" x14ac:dyDescent="0.3">
      <c r="O50" t="s">
        <v>1078</v>
      </c>
    </row>
    <row r="51" spans="15:15" x14ac:dyDescent="0.3">
      <c r="O51" t="s">
        <v>1079</v>
      </c>
    </row>
    <row r="52" spans="15:15" x14ac:dyDescent="0.3">
      <c r="O52" t="s">
        <v>1080</v>
      </c>
    </row>
    <row r="53" spans="15:15" x14ac:dyDescent="0.3">
      <c r="O53" t="s">
        <v>1081</v>
      </c>
    </row>
    <row r="54" spans="15:15" x14ac:dyDescent="0.3">
      <c r="O54" t="s">
        <v>1082</v>
      </c>
    </row>
    <row r="55" spans="15:15" x14ac:dyDescent="0.3">
      <c r="O55" t="s">
        <v>1083</v>
      </c>
    </row>
    <row r="56" spans="15:15" x14ac:dyDescent="0.3">
      <c r="O56" t="s">
        <v>1084</v>
      </c>
    </row>
    <row r="57" spans="15:15" x14ac:dyDescent="0.3">
      <c r="O57" t="s">
        <v>1085</v>
      </c>
    </row>
    <row r="58" spans="15:15" x14ac:dyDescent="0.3">
      <c r="O58" t="s">
        <v>1086</v>
      </c>
    </row>
    <row r="59" spans="15:15" x14ac:dyDescent="0.3">
      <c r="O59" t="s">
        <v>1087</v>
      </c>
    </row>
    <row r="60" spans="15:15" x14ac:dyDescent="0.3">
      <c r="O60" t="s">
        <v>1088</v>
      </c>
    </row>
    <row r="61" spans="15:15" x14ac:dyDescent="0.3">
      <c r="O61" t="s">
        <v>1089</v>
      </c>
    </row>
    <row r="62" spans="15:15" x14ac:dyDescent="0.3">
      <c r="O62" t="s">
        <v>1090</v>
      </c>
    </row>
    <row r="63" spans="15:15" x14ac:dyDescent="0.3">
      <c r="O63" t="s">
        <v>1091</v>
      </c>
    </row>
    <row r="64" spans="15:15" x14ac:dyDescent="0.3">
      <c r="O64" t="s">
        <v>1092</v>
      </c>
    </row>
    <row r="65" spans="15:15" x14ac:dyDescent="0.3">
      <c r="O65" t="s">
        <v>1093</v>
      </c>
    </row>
    <row r="66" spans="15:15" x14ac:dyDescent="0.3">
      <c r="O66" t="s">
        <v>1094</v>
      </c>
    </row>
    <row r="67" spans="15:15" x14ac:dyDescent="0.3">
      <c r="O67" t="s">
        <v>1095</v>
      </c>
    </row>
    <row r="68" spans="15:15" x14ac:dyDescent="0.3">
      <c r="O68" t="s">
        <v>1096</v>
      </c>
    </row>
    <row r="69" spans="15:15" x14ac:dyDescent="0.3">
      <c r="O69" t="s">
        <v>1097</v>
      </c>
    </row>
    <row r="70" spans="15:15" x14ac:dyDescent="0.3">
      <c r="O70" t="s">
        <v>1098</v>
      </c>
    </row>
    <row r="71" spans="15:15" x14ac:dyDescent="0.3">
      <c r="O71" t="s">
        <v>1099</v>
      </c>
    </row>
    <row r="72" spans="15:15" x14ac:dyDescent="0.3">
      <c r="O72" t="s">
        <v>1100</v>
      </c>
    </row>
    <row r="73" spans="15:15" x14ac:dyDescent="0.3">
      <c r="O73" t="s">
        <v>1101</v>
      </c>
    </row>
    <row r="74" spans="15:15" x14ac:dyDescent="0.3">
      <c r="O74" t="s">
        <v>1102</v>
      </c>
    </row>
    <row r="75" spans="15:15" x14ac:dyDescent="0.3">
      <c r="O75" t="s">
        <v>1103</v>
      </c>
    </row>
    <row r="76" spans="15:15" x14ac:dyDescent="0.3">
      <c r="O76" t="s">
        <v>1104</v>
      </c>
    </row>
    <row r="77" spans="15:15" x14ac:dyDescent="0.3">
      <c r="O77" t="s">
        <v>1105</v>
      </c>
    </row>
    <row r="78" spans="15:15" x14ac:dyDescent="0.3">
      <c r="O78" t="s">
        <v>1106</v>
      </c>
    </row>
    <row r="79" spans="15:15" x14ac:dyDescent="0.3">
      <c r="O79" t="s">
        <v>1107</v>
      </c>
    </row>
    <row r="80" spans="15:15" x14ac:dyDescent="0.3">
      <c r="O80" t="s">
        <v>1108</v>
      </c>
    </row>
    <row r="81" spans="15:15" x14ac:dyDescent="0.3">
      <c r="O81" t="s">
        <v>1109</v>
      </c>
    </row>
    <row r="82" spans="15:15" x14ac:dyDescent="0.3">
      <c r="O82" t="s">
        <v>1110</v>
      </c>
    </row>
    <row r="83" spans="15:15" x14ac:dyDescent="0.3">
      <c r="O83" t="s">
        <v>1111</v>
      </c>
    </row>
    <row r="84" spans="15:15" x14ac:dyDescent="0.3">
      <c r="O84" t="s">
        <v>1112</v>
      </c>
    </row>
    <row r="85" spans="15:15" x14ac:dyDescent="0.3">
      <c r="O85" t="s">
        <v>1113</v>
      </c>
    </row>
    <row r="86" spans="15:15" x14ac:dyDescent="0.3">
      <c r="O86" t="s">
        <v>1114</v>
      </c>
    </row>
    <row r="87" spans="15:15" x14ac:dyDescent="0.3">
      <c r="O87" t="s">
        <v>1115</v>
      </c>
    </row>
    <row r="88" spans="15:15" x14ac:dyDescent="0.3">
      <c r="O88" t="s">
        <v>1116</v>
      </c>
    </row>
    <row r="89" spans="15:15" x14ac:dyDescent="0.3">
      <c r="O89" t="s">
        <v>1117</v>
      </c>
    </row>
    <row r="90" spans="15:15" x14ac:dyDescent="0.3">
      <c r="O90" t="s">
        <v>1118</v>
      </c>
    </row>
    <row r="91" spans="15:15" x14ac:dyDescent="0.3">
      <c r="O91" t="s">
        <v>1119</v>
      </c>
    </row>
    <row r="92" spans="15:15" x14ac:dyDescent="0.3">
      <c r="O92" t="s">
        <v>1120</v>
      </c>
    </row>
    <row r="93" spans="15:15" x14ac:dyDescent="0.3">
      <c r="O93" t="s">
        <v>1121</v>
      </c>
    </row>
    <row r="94" spans="15:15" x14ac:dyDescent="0.3">
      <c r="O94" t="s">
        <v>1122</v>
      </c>
    </row>
    <row r="95" spans="15:15" x14ac:dyDescent="0.3">
      <c r="O95" t="s">
        <v>1123</v>
      </c>
    </row>
    <row r="96" spans="15:15" x14ac:dyDescent="0.3">
      <c r="O96" t="s">
        <v>1124</v>
      </c>
    </row>
    <row r="97" spans="15:15" x14ac:dyDescent="0.3">
      <c r="O97" t="s">
        <v>1125</v>
      </c>
    </row>
    <row r="98" spans="15:15" x14ac:dyDescent="0.3">
      <c r="O98" t="s">
        <v>1126</v>
      </c>
    </row>
    <row r="99" spans="15:15" x14ac:dyDescent="0.3">
      <c r="O99" t="s">
        <v>1127</v>
      </c>
    </row>
    <row r="100" spans="15:15" x14ac:dyDescent="0.3">
      <c r="O100" t="s">
        <v>1128</v>
      </c>
    </row>
    <row r="101" spans="15:15" x14ac:dyDescent="0.3">
      <c r="O101" t="s">
        <v>1129</v>
      </c>
    </row>
    <row r="102" spans="15:15" x14ac:dyDescent="0.3">
      <c r="O102" t="s">
        <v>1130</v>
      </c>
    </row>
    <row r="103" spans="15:15" x14ac:dyDescent="0.3">
      <c r="O103" t="s">
        <v>1131</v>
      </c>
    </row>
    <row r="104" spans="15:15" x14ac:dyDescent="0.3">
      <c r="O104" t="s">
        <v>1132</v>
      </c>
    </row>
    <row r="105" spans="15:15" x14ac:dyDescent="0.3">
      <c r="O105" t="s">
        <v>1133</v>
      </c>
    </row>
    <row r="106" spans="15:15" x14ac:dyDescent="0.3">
      <c r="O106" t="s">
        <v>1134</v>
      </c>
    </row>
    <row r="107" spans="15:15" x14ac:dyDescent="0.3">
      <c r="O107" t="s">
        <v>1135</v>
      </c>
    </row>
    <row r="108" spans="15:15" x14ac:dyDescent="0.3">
      <c r="O108" t="s">
        <v>1136</v>
      </c>
    </row>
    <row r="109" spans="15:15" x14ac:dyDescent="0.3">
      <c r="O109" t="s">
        <v>1137</v>
      </c>
    </row>
    <row r="110" spans="15:15" x14ac:dyDescent="0.3">
      <c r="O110" t="s">
        <v>1138</v>
      </c>
    </row>
    <row r="111" spans="15:15" x14ac:dyDescent="0.3">
      <c r="O111" t="s">
        <v>1139</v>
      </c>
    </row>
    <row r="112" spans="15:15" x14ac:dyDescent="0.3">
      <c r="O112" t="s">
        <v>1140</v>
      </c>
    </row>
    <row r="113" spans="15:15" x14ac:dyDescent="0.3">
      <c r="O113" t="s">
        <v>1141</v>
      </c>
    </row>
    <row r="114" spans="15:15" x14ac:dyDescent="0.3">
      <c r="O114" t="s">
        <v>1142</v>
      </c>
    </row>
    <row r="115" spans="15:15" x14ac:dyDescent="0.3">
      <c r="O115" t="s">
        <v>1143</v>
      </c>
    </row>
    <row r="116" spans="15:15" x14ac:dyDescent="0.3">
      <c r="O116" t="s">
        <v>1144</v>
      </c>
    </row>
    <row r="117" spans="15:15" x14ac:dyDescent="0.3">
      <c r="O117" t="s">
        <v>1145</v>
      </c>
    </row>
    <row r="118" spans="15:15" x14ac:dyDescent="0.3">
      <c r="O118" t="s">
        <v>1146</v>
      </c>
    </row>
    <row r="119" spans="15:15" x14ac:dyDescent="0.3">
      <c r="O119" t="s">
        <v>1147</v>
      </c>
    </row>
    <row r="120" spans="15:15" x14ac:dyDescent="0.3">
      <c r="O120" t="s">
        <v>1148</v>
      </c>
    </row>
    <row r="121" spans="15:15" x14ac:dyDescent="0.3">
      <c r="O121" t="s">
        <v>1149</v>
      </c>
    </row>
    <row r="122" spans="15:15" x14ac:dyDescent="0.3">
      <c r="O122" t="s">
        <v>1150</v>
      </c>
    </row>
    <row r="123" spans="15:15" x14ac:dyDescent="0.3">
      <c r="O123" t="s">
        <v>1151</v>
      </c>
    </row>
    <row r="124" spans="15:15" x14ac:dyDescent="0.3">
      <c r="O124" t="s">
        <v>1152</v>
      </c>
    </row>
    <row r="125" spans="15:15" x14ac:dyDescent="0.3">
      <c r="O125" t="s">
        <v>1153</v>
      </c>
    </row>
    <row r="126" spans="15:15" x14ac:dyDescent="0.3">
      <c r="O126" t="s">
        <v>1154</v>
      </c>
    </row>
    <row r="127" spans="15:15" x14ac:dyDescent="0.3">
      <c r="O127" t="s">
        <v>1155</v>
      </c>
    </row>
    <row r="128" spans="15:15" x14ac:dyDescent="0.3">
      <c r="O128" t="s">
        <v>1156</v>
      </c>
    </row>
    <row r="129" spans="15:15" x14ac:dyDescent="0.3">
      <c r="O129" t="s">
        <v>1157</v>
      </c>
    </row>
    <row r="130" spans="15:15" x14ac:dyDescent="0.3">
      <c r="O130" t="s">
        <v>1158</v>
      </c>
    </row>
    <row r="131" spans="15:15" x14ac:dyDescent="0.3">
      <c r="O131" t="s">
        <v>1159</v>
      </c>
    </row>
    <row r="132" spans="15:15" x14ac:dyDescent="0.3">
      <c r="O132" t="s">
        <v>1160</v>
      </c>
    </row>
    <row r="133" spans="15:15" x14ac:dyDescent="0.3">
      <c r="O133" t="s">
        <v>1161</v>
      </c>
    </row>
    <row r="134" spans="15:15" x14ac:dyDescent="0.3">
      <c r="O134" t="s">
        <v>1162</v>
      </c>
    </row>
    <row r="135" spans="15:15" x14ac:dyDescent="0.3">
      <c r="O135" t="s">
        <v>1163</v>
      </c>
    </row>
    <row r="136" spans="15:15" x14ac:dyDescent="0.3">
      <c r="O136" t="s">
        <v>1164</v>
      </c>
    </row>
    <row r="137" spans="15:15" x14ac:dyDescent="0.3">
      <c r="O137" t="s">
        <v>1165</v>
      </c>
    </row>
    <row r="138" spans="15:15" x14ac:dyDescent="0.3">
      <c r="O138" t="s">
        <v>1166</v>
      </c>
    </row>
    <row r="139" spans="15:15" x14ac:dyDescent="0.3">
      <c r="O139" t="s">
        <v>1167</v>
      </c>
    </row>
    <row r="140" spans="15:15" x14ac:dyDescent="0.3">
      <c r="O140" t="s">
        <v>1168</v>
      </c>
    </row>
    <row r="141" spans="15:15" x14ac:dyDescent="0.3">
      <c r="O141" t="s">
        <v>1169</v>
      </c>
    </row>
    <row r="142" spans="15:15" x14ac:dyDescent="0.3">
      <c r="O142" t="s">
        <v>1170</v>
      </c>
    </row>
    <row r="143" spans="15:15" x14ac:dyDescent="0.3">
      <c r="O143" t="s">
        <v>1171</v>
      </c>
    </row>
    <row r="144" spans="15:15" x14ac:dyDescent="0.3">
      <c r="O144" t="s">
        <v>1172</v>
      </c>
    </row>
    <row r="145" spans="15:15" x14ac:dyDescent="0.3">
      <c r="O145" t="s">
        <v>1173</v>
      </c>
    </row>
    <row r="146" spans="15:15" x14ac:dyDescent="0.3">
      <c r="O146" t="s">
        <v>1174</v>
      </c>
    </row>
    <row r="147" spans="15:15" x14ac:dyDescent="0.3">
      <c r="O147" t="s">
        <v>1175</v>
      </c>
    </row>
    <row r="148" spans="15:15" x14ac:dyDescent="0.3">
      <c r="O148" t="s">
        <v>1176</v>
      </c>
    </row>
    <row r="149" spans="15:15" x14ac:dyDescent="0.3">
      <c r="O149" t="s">
        <v>1177</v>
      </c>
    </row>
    <row r="150" spans="15:15" x14ac:dyDescent="0.3">
      <c r="O150" t="s">
        <v>1178</v>
      </c>
    </row>
    <row r="151" spans="15:15" x14ac:dyDescent="0.3">
      <c r="O151" t="s">
        <v>1179</v>
      </c>
    </row>
    <row r="152" spans="15:15" x14ac:dyDescent="0.3">
      <c r="O152" t="s">
        <v>1180</v>
      </c>
    </row>
    <row r="153" spans="15:15" x14ac:dyDescent="0.3">
      <c r="O153" t="s">
        <v>1181</v>
      </c>
    </row>
    <row r="154" spans="15:15" x14ac:dyDescent="0.3">
      <c r="O154" t="s">
        <v>1182</v>
      </c>
    </row>
    <row r="155" spans="15:15" x14ac:dyDescent="0.3">
      <c r="O155" t="s">
        <v>1183</v>
      </c>
    </row>
    <row r="156" spans="15:15" x14ac:dyDescent="0.3">
      <c r="O156" t="s">
        <v>1184</v>
      </c>
    </row>
    <row r="157" spans="15:15" x14ac:dyDescent="0.3">
      <c r="O157" t="s">
        <v>1185</v>
      </c>
    </row>
    <row r="158" spans="15:15" x14ac:dyDescent="0.3">
      <c r="O158" t="s">
        <v>1186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6FFC-50CD-46B6-9EA9-16B18228B01C}">
  <dimension ref="C4:P79"/>
  <sheetViews>
    <sheetView topLeftCell="A5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4" spans="3:13" x14ac:dyDescent="0.3">
      <c r="C4" t="s">
        <v>0</v>
      </c>
    </row>
    <row r="5" spans="3:13" x14ac:dyDescent="0.3">
      <c r="C5" t="s">
        <v>5</v>
      </c>
    </row>
    <row r="6" spans="3:13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</row>
    <row r="7" spans="3:13" x14ac:dyDescent="0.3">
      <c r="C7" t="str">
        <f t="shared" ref="C7:C25" si="0">+J7</f>
        <v>"COD_CUEN",</v>
      </c>
      <c r="J7" t="str">
        <f t="shared" ref="J7:J11" si="1">+""""&amp;L7&amp;""""&amp;","</f>
        <v>"COD_CUEN",</v>
      </c>
      <c r="L7" t="s">
        <v>7</v>
      </c>
    </row>
    <row r="8" spans="3:13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3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3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3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3" x14ac:dyDescent="0.3">
      <c r="C12" t="str">
        <f t="shared" si="0"/>
        <v>"A22",</v>
      </c>
      <c r="J12" t="str">
        <f>+""""&amp;L12&amp;""""&amp;","</f>
        <v>"A22",</v>
      </c>
      <c r="L12" t="s">
        <v>94</v>
      </c>
      <c r="M12" t="str">
        <f>+"(temp."&amp;J12</f>
        <v>(temp."A22",</v>
      </c>
    </row>
    <row r="13" spans="3:13" x14ac:dyDescent="0.3">
      <c r="C13" t="str">
        <f t="shared" si="0"/>
        <v>"B22",</v>
      </c>
      <c r="J13" t="str">
        <f>+""""&amp;L13&amp;""""&amp;","</f>
        <v>"B22",</v>
      </c>
      <c r="L13" t="s">
        <v>95</v>
      </c>
      <c r="M13" t="str">
        <f t="shared" ref="M13:M25" si="2">+"temp."&amp;J13</f>
        <v>temp."B22",</v>
      </c>
    </row>
    <row r="14" spans="3:13" x14ac:dyDescent="0.3">
      <c r="C14" t="str">
        <f t="shared" si="0"/>
        <v>"A23",</v>
      </c>
      <c r="J14" t="str">
        <f>+""""&amp;L14&amp;""""&amp;","</f>
        <v>"A23",</v>
      </c>
      <c r="L14" t="s">
        <v>96</v>
      </c>
      <c r="M14" t="str">
        <f t="shared" si="2"/>
        <v>temp."A23",</v>
      </c>
    </row>
    <row r="15" spans="3:13" x14ac:dyDescent="0.3">
      <c r="C15" t="str">
        <f t="shared" si="0"/>
        <v>"B23",</v>
      </c>
      <c r="J15" t="str">
        <f>+""""&amp;L15&amp;""""&amp;","</f>
        <v>"B23",</v>
      </c>
      <c r="L15" t="s">
        <v>97</v>
      </c>
      <c r="M15" t="str">
        <f t="shared" si="2"/>
        <v>temp."B23",</v>
      </c>
    </row>
    <row r="16" spans="3:13" x14ac:dyDescent="0.3">
      <c r="C16" t="str">
        <f t="shared" si="0"/>
        <v>"A24",</v>
      </c>
      <c r="J16" t="str">
        <f>+""""&amp;L16&amp;""""&amp;","</f>
        <v>"A24",</v>
      </c>
      <c r="L16" t="s">
        <v>98</v>
      </c>
      <c r="M16" t="str">
        <f t="shared" si="2"/>
        <v>temp."A24",</v>
      </c>
    </row>
    <row r="17" spans="3:16" x14ac:dyDescent="0.3">
      <c r="C17" t="str">
        <f t="shared" si="0"/>
        <v>"B24",</v>
      </c>
      <c r="J17" t="str">
        <f>+""""&amp;L17&amp;""""&amp;","</f>
        <v>"B24",</v>
      </c>
      <c r="L17" t="s">
        <v>99</v>
      </c>
      <c r="M17" t="str">
        <f t="shared" si="2"/>
        <v>temp."B24",</v>
      </c>
    </row>
    <row r="18" spans="3:16" x14ac:dyDescent="0.3">
      <c r="C18" t="str">
        <f t="shared" si="0"/>
        <v>"A25",</v>
      </c>
      <c r="J18" t="str">
        <f>+""""&amp;L18&amp;""""&amp;","</f>
        <v>"A25",</v>
      </c>
      <c r="L18" t="s">
        <v>100</v>
      </c>
      <c r="M18" t="str">
        <f t="shared" si="2"/>
        <v>temp."A25",</v>
      </c>
    </row>
    <row r="19" spans="3:16" x14ac:dyDescent="0.3">
      <c r="C19" t="str">
        <f t="shared" si="0"/>
        <v>"B25",</v>
      </c>
      <c r="J19" t="str">
        <f>+""""&amp;L19&amp;""""&amp;","</f>
        <v>"B25",</v>
      </c>
      <c r="L19" t="s">
        <v>101</v>
      </c>
      <c r="M19" t="str">
        <f t="shared" si="2"/>
        <v>temp."B25",</v>
      </c>
    </row>
    <row r="20" spans="3:16" x14ac:dyDescent="0.3">
      <c r="C20" t="str">
        <f t="shared" si="0"/>
        <v>"A26",</v>
      </c>
      <c r="J20" t="str">
        <f>+""""&amp;L20&amp;""""&amp;","</f>
        <v>"A26",</v>
      </c>
      <c r="L20" t="s">
        <v>102</v>
      </c>
      <c r="M20" t="str">
        <f t="shared" si="2"/>
        <v>temp."A26",</v>
      </c>
    </row>
    <row r="21" spans="3:16" x14ac:dyDescent="0.3">
      <c r="C21" t="str">
        <f t="shared" si="0"/>
        <v>"B26",</v>
      </c>
      <c r="J21" t="str">
        <f>+""""&amp;L21&amp;""""&amp;","</f>
        <v>"B26",</v>
      </c>
      <c r="L21" t="s">
        <v>103</v>
      </c>
      <c r="M21" t="str">
        <f t="shared" si="2"/>
        <v>temp."B26",</v>
      </c>
    </row>
    <row r="22" spans="3:16" x14ac:dyDescent="0.3">
      <c r="C22" t="str">
        <f t="shared" si="0"/>
        <v>"A27",</v>
      </c>
      <c r="J22" t="str">
        <f>+""""&amp;L22&amp;""""&amp;","</f>
        <v>"A27",</v>
      </c>
      <c r="L22" t="s">
        <v>104</v>
      </c>
      <c r="M22" t="str">
        <f t="shared" si="2"/>
        <v>temp."A27",</v>
      </c>
    </row>
    <row r="23" spans="3:16" x14ac:dyDescent="0.3">
      <c r="C23" t="str">
        <f t="shared" si="0"/>
        <v>"B27",</v>
      </c>
      <c r="J23" t="str">
        <f>+""""&amp;L23&amp;""""&amp;","</f>
        <v>"B27",</v>
      </c>
      <c r="L23" t="s">
        <v>105</v>
      </c>
      <c r="M23" t="str">
        <f t="shared" si="2"/>
        <v>temp."B27",</v>
      </c>
    </row>
    <row r="24" spans="3:16" x14ac:dyDescent="0.3">
      <c r="C24" t="str">
        <f t="shared" si="0"/>
        <v>"A28",</v>
      </c>
      <c r="J24" t="str">
        <f>+""""&amp;L24&amp;""""&amp;","</f>
        <v>"A28",</v>
      </c>
      <c r="L24" t="s">
        <v>106</v>
      </c>
      <c r="M24" t="str">
        <f t="shared" si="2"/>
        <v>temp."A28",</v>
      </c>
    </row>
    <row r="25" spans="3:16" x14ac:dyDescent="0.3">
      <c r="C25" t="str">
        <f t="shared" si="0"/>
        <v>"B28"</v>
      </c>
      <c r="J25" t="str">
        <f>+""""&amp;L25&amp;""""</f>
        <v>"B28"</v>
      </c>
      <c r="L25" t="s">
        <v>107</v>
      </c>
      <c r="M25" t="str">
        <f>+"temp."&amp;J25&amp;")"</f>
        <v>temp."B28")</v>
      </c>
    </row>
    <row r="26" spans="3:16" x14ac:dyDescent="0.3">
      <c r="C26" t="str">
        <f>+"FROM "&amp;J26</f>
        <v>FROM "Anfibio y Arbóreo"</v>
      </c>
      <c r="J26" t="str">
        <f>+""""&amp;L26&amp;""""</f>
        <v>"Anfibio y Arbóreo"</v>
      </c>
      <c r="L26" t="s">
        <v>158</v>
      </c>
    </row>
    <row r="27" spans="3:16" x14ac:dyDescent="0.3">
      <c r="C27" t="s">
        <v>1</v>
      </c>
    </row>
    <row r="28" spans="3:16" x14ac:dyDescent="0.3">
      <c r="C28" t="s">
        <v>2</v>
      </c>
    </row>
    <row r="29" spans="3:16" x14ac:dyDescent="0.3">
      <c r="C29" t="str">
        <f>+C35&amp;M12&amp;M13&amp;M14&amp;M15&amp;M16&amp;M17&amp;M18&amp;M19&amp;M20&amp;M21&amp;M22&amp;M23&amp;M24&amp;M25</f>
        <v>("Valor" FOR "Especie"  in (temp."A22",temp."B22",temp."A23",temp."B23",temp."A24",temp."B24",temp."A25",temp."B25",temp."A26",temp."B26",temp."A27",temp."B27",temp."A28",temp."B28")</v>
      </c>
    </row>
    <row r="30" spans="3:16" x14ac:dyDescent="0.3">
      <c r="C30" t="s">
        <v>4</v>
      </c>
      <c r="P30" t="s">
        <v>108</v>
      </c>
    </row>
    <row r="31" spans="3:16" x14ac:dyDescent="0.3">
      <c r="P31" t="s">
        <v>109</v>
      </c>
    </row>
    <row r="32" spans="3:16" x14ac:dyDescent="0.3">
      <c r="P32" t="s">
        <v>110</v>
      </c>
    </row>
    <row r="33" spans="3:16" x14ac:dyDescent="0.3">
      <c r="P33" t="s">
        <v>111</v>
      </c>
    </row>
    <row r="34" spans="3:16" x14ac:dyDescent="0.3">
      <c r="P34" t="s">
        <v>112</v>
      </c>
    </row>
    <row r="35" spans="3:16" x14ac:dyDescent="0.3">
      <c r="C35" s="1" t="s">
        <v>37</v>
      </c>
      <c r="P35" t="s">
        <v>113</v>
      </c>
    </row>
    <row r="36" spans="3:16" x14ac:dyDescent="0.3">
      <c r="C36" t="s">
        <v>3</v>
      </c>
      <c r="P36" t="s">
        <v>114</v>
      </c>
    </row>
    <row r="37" spans="3:16" x14ac:dyDescent="0.3">
      <c r="P37" t="s">
        <v>115</v>
      </c>
    </row>
    <row r="38" spans="3:16" x14ac:dyDescent="0.3">
      <c r="P38" t="s">
        <v>116</v>
      </c>
    </row>
    <row r="39" spans="3:16" x14ac:dyDescent="0.3">
      <c r="P39" t="s">
        <v>117</v>
      </c>
    </row>
    <row r="40" spans="3:16" x14ac:dyDescent="0.3">
      <c r="P40" t="s">
        <v>118</v>
      </c>
    </row>
    <row r="41" spans="3:16" x14ac:dyDescent="0.3">
      <c r="P41" t="s">
        <v>119</v>
      </c>
    </row>
    <row r="42" spans="3:16" x14ac:dyDescent="0.3">
      <c r="P42" t="s">
        <v>120</v>
      </c>
    </row>
    <row r="43" spans="3:16" x14ac:dyDescent="0.3">
      <c r="P43" t="s">
        <v>121</v>
      </c>
    </row>
    <row r="44" spans="3:16" x14ac:dyDescent="0.3">
      <c r="P44" t="s">
        <v>122</v>
      </c>
    </row>
    <row r="45" spans="3:16" x14ac:dyDescent="0.3">
      <c r="P45" t="s">
        <v>123</v>
      </c>
    </row>
    <row r="46" spans="3:16" x14ac:dyDescent="0.3">
      <c r="P46" t="s">
        <v>124</v>
      </c>
    </row>
    <row r="47" spans="3:16" x14ac:dyDescent="0.3">
      <c r="P47" t="s">
        <v>125</v>
      </c>
    </row>
    <row r="48" spans="3:16" x14ac:dyDescent="0.3">
      <c r="P48" t="s">
        <v>126</v>
      </c>
    </row>
    <row r="49" spans="16:16" x14ac:dyDescent="0.3">
      <c r="P49" t="s">
        <v>127</v>
      </c>
    </row>
    <row r="50" spans="16:16" x14ac:dyDescent="0.3">
      <c r="P50" t="s">
        <v>128</v>
      </c>
    </row>
    <row r="51" spans="16:16" x14ac:dyDescent="0.3">
      <c r="P51" t="s">
        <v>129</v>
      </c>
    </row>
    <row r="52" spans="16:16" x14ac:dyDescent="0.3">
      <c r="P52" t="s">
        <v>130</v>
      </c>
    </row>
    <row r="53" spans="16:16" x14ac:dyDescent="0.3">
      <c r="P53" t="s">
        <v>131</v>
      </c>
    </row>
    <row r="54" spans="16:16" x14ac:dyDescent="0.3">
      <c r="P54" t="s">
        <v>132</v>
      </c>
    </row>
    <row r="55" spans="16:16" x14ac:dyDescent="0.3">
      <c r="P55" t="s">
        <v>133</v>
      </c>
    </row>
    <row r="56" spans="16:16" x14ac:dyDescent="0.3">
      <c r="P56" t="s">
        <v>134</v>
      </c>
    </row>
    <row r="57" spans="16:16" x14ac:dyDescent="0.3">
      <c r="P57" t="s">
        <v>135</v>
      </c>
    </row>
    <row r="58" spans="16:16" x14ac:dyDescent="0.3">
      <c r="P58" t="s">
        <v>136</v>
      </c>
    </row>
    <row r="59" spans="16:16" x14ac:dyDescent="0.3">
      <c r="P59" t="s">
        <v>137</v>
      </c>
    </row>
    <row r="60" spans="16:16" x14ac:dyDescent="0.3">
      <c r="P60" t="s">
        <v>138</v>
      </c>
    </row>
    <row r="61" spans="16:16" x14ac:dyDescent="0.3">
      <c r="P61" t="s">
        <v>139</v>
      </c>
    </row>
    <row r="62" spans="16:16" x14ac:dyDescent="0.3">
      <c r="P62" t="s">
        <v>140</v>
      </c>
    </row>
    <row r="63" spans="16:16" x14ac:dyDescent="0.3">
      <c r="P63" t="s">
        <v>141</v>
      </c>
    </row>
    <row r="64" spans="16:16" x14ac:dyDescent="0.3">
      <c r="P64" t="s">
        <v>142</v>
      </c>
    </row>
    <row r="65" spans="16:16" x14ac:dyDescent="0.3">
      <c r="P65" t="s">
        <v>143</v>
      </c>
    </row>
    <row r="66" spans="16:16" x14ac:dyDescent="0.3">
      <c r="P66" t="s">
        <v>144</v>
      </c>
    </row>
    <row r="67" spans="16:16" x14ac:dyDescent="0.3">
      <c r="P67" t="s">
        <v>145</v>
      </c>
    </row>
    <row r="68" spans="16:16" x14ac:dyDescent="0.3">
      <c r="P68" t="s">
        <v>146</v>
      </c>
    </row>
    <row r="69" spans="16:16" x14ac:dyDescent="0.3">
      <c r="P69" t="s">
        <v>147</v>
      </c>
    </row>
    <row r="70" spans="16:16" x14ac:dyDescent="0.3">
      <c r="P70" t="s">
        <v>148</v>
      </c>
    </row>
    <row r="71" spans="16:16" x14ac:dyDescent="0.3">
      <c r="P71" t="s">
        <v>149</v>
      </c>
    </row>
    <row r="72" spans="16:16" x14ac:dyDescent="0.3">
      <c r="P72" t="s">
        <v>150</v>
      </c>
    </row>
    <row r="73" spans="16:16" x14ac:dyDescent="0.3">
      <c r="P73" t="s">
        <v>151</v>
      </c>
    </row>
    <row r="74" spans="16:16" x14ac:dyDescent="0.3">
      <c r="P74" t="s">
        <v>152</v>
      </c>
    </row>
    <row r="75" spans="16:16" x14ac:dyDescent="0.3">
      <c r="P75" t="s">
        <v>153</v>
      </c>
    </row>
    <row r="76" spans="16:16" x14ac:dyDescent="0.3">
      <c r="P76" t="s">
        <v>154</v>
      </c>
    </row>
    <row r="77" spans="16:16" x14ac:dyDescent="0.3">
      <c r="P77" t="s">
        <v>155</v>
      </c>
    </row>
    <row r="78" spans="16:16" x14ac:dyDescent="0.3">
      <c r="P78" t="s">
        <v>156</v>
      </c>
    </row>
    <row r="79" spans="16:16" x14ac:dyDescent="0.3">
      <c r="P79" t="s">
        <v>157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556B-7D6B-4078-9FAA-5724E0CA1338}">
  <dimension ref="C4:O158"/>
  <sheetViews>
    <sheetView topLeftCell="A4" workbookViewId="0">
      <selection activeCell="C30" sqref="C4:C30"/>
    </sheetView>
  </sheetViews>
  <sheetFormatPr baseColWidth="10" defaultRowHeight="14.4" x14ac:dyDescent="0.3"/>
  <cols>
    <col min="13" max="13" width="14.6640625" bestFit="1" customWidth="1"/>
  </cols>
  <sheetData>
    <row r="4" spans="3:15" x14ac:dyDescent="0.3">
      <c r="C4" t="s">
        <v>0</v>
      </c>
    </row>
    <row r="5" spans="3:15" x14ac:dyDescent="0.3">
      <c r="C5" t="s">
        <v>5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5" x14ac:dyDescent="0.3">
      <c r="C12" t="str">
        <f t="shared" si="0"/>
        <v>"Her_A141",</v>
      </c>
      <c r="J12" t="str">
        <f t="shared" si="1"/>
        <v>"Her_A141",</v>
      </c>
      <c r="L12" t="s">
        <v>1043</v>
      </c>
      <c r="M12" t="str">
        <f>+"(temp."&amp;J12</f>
        <v>(temp."Her_A141",</v>
      </c>
    </row>
    <row r="13" spans="3:15" x14ac:dyDescent="0.3">
      <c r="C13" t="str">
        <f t="shared" si="0"/>
        <v>"Her_B141",</v>
      </c>
      <c r="J13" t="str">
        <f t="shared" si="1"/>
        <v>"Her_B141",</v>
      </c>
      <c r="L13" t="s">
        <v>1044</v>
      </c>
      <c r="M13" t="str">
        <f t="shared" ref="M13:M25" si="2">+"temp."&amp;J13</f>
        <v>temp."Her_B141",</v>
      </c>
    </row>
    <row r="14" spans="3:15" x14ac:dyDescent="0.3">
      <c r="C14" t="str">
        <f t="shared" si="0"/>
        <v>"Her_A142",</v>
      </c>
      <c r="J14" t="str">
        <f t="shared" si="1"/>
        <v>"Her_A142",</v>
      </c>
      <c r="L14" t="s">
        <v>1045</v>
      </c>
      <c r="M14" t="str">
        <f t="shared" si="2"/>
        <v>temp."Her_A142",</v>
      </c>
    </row>
    <row r="15" spans="3:15" x14ac:dyDescent="0.3">
      <c r="C15" t="str">
        <f t="shared" si="0"/>
        <v>"Her_B142",</v>
      </c>
      <c r="J15" t="str">
        <f t="shared" si="1"/>
        <v>"Her_B142",</v>
      </c>
      <c r="L15" t="s">
        <v>1046</v>
      </c>
      <c r="M15" t="str">
        <f t="shared" si="2"/>
        <v>temp."Her_B142",</v>
      </c>
      <c r="O15" t="s">
        <v>1043</v>
      </c>
    </row>
    <row r="16" spans="3:15" x14ac:dyDescent="0.3">
      <c r="C16" t="str">
        <f t="shared" si="0"/>
        <v>"Her_A143",</v>
      </c>
      <c r="J16" t="str">
        <f t="shared" si="1"/>
        <v>"Her_A143",</v>
      </c>
      <c r="L16" t="s">
        <v>1047</v>
      </c>
      <c r="M16" t="str">
        <f t="shared" si="2"/>
        <v>temp."Her_A143",</v>
      </c>
      <c r="O16" t="s">
        <v>1044</v>
      </c>
    </row>
    <row r="17" spans="3:15" x14ac:dyDescent="0.3">
      <c r="C17" t="str">
        <f t="shared" si="0"/>
        <v>"Her_B143",</v>
      </c>
      <c r="J17" t="str">
        <f t="shared" si="1"/>
        <v>"Her_B143",</v>
      </c>
      <c r="L17" t="s">
        <v>1048</v>
      </c>
      <c r="M17" t="str">
        <f t="shared" si="2"/>
        <v>temp."Her_B143",</v>
      </c>
      <c r="O17" t="s">
        <v>1045</v>
      </c>
    </row>
    <row r="18" spans="3:15" x14ac:dyDescent="0.3">
      <c r="C18" t="str">
        <f t="shared" si="0"/>
        <v>"Her_A144",</v>
      </c>
      <c r="J18" t="str">
        <f t="shared" si="1"/>
        <v>"Her_A144",</v>
      </c>
      <c r="L18" t="s">
        <v>1049</v>
      </c>
      <c r="M18" t="str">
        <f t="shared" si="2"/>
        <v>temp."Her_A144",</v>
      </c>
      <c r="O18" t="s">
        <v>1046</v>
      </c>
    </row>
    <row r="19" spans="3:15" x14ac:dyDescent="0.3">
      <c r="C19" t="str">
        <f t="shared" si="0"/>
        <v>"Her_B144",</v>
      </c>
      <c r="J19" t="str">
        <f t="shared" si="1"/>
        <v>"Her_B144",</v>
      </c>
      <c r="L19" t="s">
        <v>1050</v>
      </c>
      <c r="M19" t="str">
        <f t="shared" si="2"/>
        <v>temp."Her_B144",</v>
      </c>
      <c r="O19" t="s">
        <v>1047</v>
      </c>
    </row>
    <row r="20" spans="3:15" x14ac:dyDescent="0.3">
      <c r="C20" t="str">
        <f t="shared" si="0"/>
        <v>"Her_A145",</v>
      </c>
      <c r="J20" t="str">
        <f t="shared" si="1"/>
        <v>"Her_A145",</v>
      </c>
      <c r="L20" t="s">
        <v>1051</v>
      </c>
      <c r="M20" t="str">
        <f t="shared" si="2"/>
        <v>temp."Her_A145",</v>
      </c>
      <c r="O20" t="s">
        <v>1048</v>
      </c>
    </row>
    <row r="21" spans="3:15" x14ac:dyDescent="0.3">
      <c r="C21" t="str">
        <f t="shared" si="0"/>
        <v>"Her_B145",</v>
      </c>
      <c r="J21" t="str">
        <f t="shared" si="1"/>
        <v>"Her_B145",</v>
      </c>
      <c r="L21" t="s">
        <v>1052</v>
      </c>
      <c r="M21" t="str">
        <f t="shared" si="2"/>
        <v>temp."Her_B145",</v>
      </c>
      <c r="O21" t="s">
        <v>1049</v>
      </c>
    </row>
    <row r="22" spans="3:15" x14ac:dyDescent="0.3">
      <c r="C22" t="str">
        <f t="shared" si="0"/>
        <v>"Her_A146",</v>
      </c>
      <c r="J22" t="str">
        <f t="shared" si="1"/>
        <v>"Her_A146",</v>
      </c>
      <c r="L22" t="s">
        <v>1053</v>
      </c>
      <c r="M22" t="str">
        <f t="shared" si="2"/>
        <v>temp."Her_A146",</v>
      </c>
      <c r="O22" t="s">
        <v>1050</v>
      </c>
    </row>
    <row r="23" spans="3:15" x14ac:dyDescent="0.3">
      <c r="C23" t="str">
        <f t="shared" si="0"/>
        <v>"Her_B146",</v>
      </c>
      <c r="J23" t="str">
        <f t="shared" si="1"/>
        <v>"Her_B146",</v>
      </c>
      <c r="L23" t="s">
        <v>1054</v>
      </c>
      <c r="M23" t="str">
        <f t="shared" si="2"/>
        <v>temp."Her_B146",</v>
      </c>
      <c r="O23" t="s">
        <v>1051</v>
      </c>
    </row>
    <row r="24" spans="3:15" x14ac:dyDescent="0.3">
      <c r="C24" t="str">
        <f t="shared" si="0"/>
        <v>"Her_A147",</v>
      </c>
      <c r="J24" t="str">
        <f t="shared" si="1"/>
        <v>"Her_A147",</v>
      </c>
      <c r="L24" t="s">
        <v>1055</v>
      </c>
      <c r="M24" t="str">
        <f t="shared" si="2"/>
        <v>temp."Her_A147",</v>
      </c>
      <c r="O24" t="s">
        <v>1052</v>
      </c>
    </row>
    <row r="25" spans="3:15" x14ac:dyDescent="0.3">
      <c r="C25" t="str">
        <f t="shared" si="0"/>
        <v>"Her_B147"</v>
      </c>
      <c r="J25" t="str">
        <f>+""""&amp;L25&amp;""""</f>
        <v>"Her_B147"</v>
      </c>
      <c r="L25" t="s">
        <v>1056</v>
      </c>
      <c r="M25" t="str">
        <f>+"temp."&amp;J25&amp;")"</f>
        <v>temp."Her_B147")</v>
      </c>
      <c r="O25" t="s">
        <v>1053</v>
      </c>
    </row>
    <row r="26" spans="3:15" x14ac:dyDescent="0.3">
      <c r="C26" t="str">
        <f>+"FROM "&amp;J26</f>
        <v>FROM "Herbácea 2"</v>
      </c>
      <c r="J26" t="str">
        <f>+""""&amp;L26&amp;""""</f>
        <v>"Herbácea 2"</v>
      </c>
      <c r="L26" t="s">
        <v>972</v>
      </c>
      <c r="O26" t="s">
        <v>1054</v>
      </c>
    </row>
    <row r="27" spans="3:15" x14ac:dyDescent="0.3">
      <c r="C27" t="s">
        <v>1</v>
      </c>
      <c r="O27" t="s">
        <v>1055</v>
      </c>
    </row>
    <row r="28" spans="3:15" x14ac:dyDescent="0.3">
      <c r="C28" t="s">
        <v>2</v>
      </c>
      <c r="O28" t="s">
        <v>1056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(temp."Her_A141",temp."Her_B141",temp."Her_A142",temp."Her_B142",temp."Her_A143",temp."Her_B143",temp."Her_A144",temp."Her_B144",temp."Her_A145",temp."Her_B145",temp."Her_A146",temp."Her_B146",temp."Her_A147",temp."Her_B147")</v>
      </c>
      <c r="O29" t="s">
        <v>1057</v>
      </c>
    </row>
    <row r="30" spans="3:15" x14ac:dyDescent="0.3">
      <c r="C30" t="s">
        <v>4</v>
      </c>
      <c r="O30" t="s">
        <v>1058</v>
      </c>
    </row>
    <row r="31" spans="3:15" x14ac:dyDescent="0.3">
      <c r="O31" t="s">
        <v>1059</v>
      </c>
    </row>
    <row r="32" spans="3:15" x14ac:dyDescent="0.3">
      <c r="O32" t="s">
        <v>1060</v>
      </c>
    </row>
    <row r="33" spans="3:15" x14ac:dyDescent="0.3">
      <c r="O33" t="s">
        <v>1061</v>
      </c>
    </row>
    <row r="34" spans="3:15" x14ac:dyDescent="0.3">
      <c r="O34" t="s">
        <v>1062</v>
      </c>
    </row>
    <row r="35" spans="3:15" x14ac:dyDescent="0.3">
      <c r="C35" s="1" t="s">
        <v>37</v>
      </c>
      <c r="O35" t="s">
        <v>1063</v>
      </c>
    </row>
    <row r="36" spans="3:15" x14ac:dyDescent="0.3">
      <c r="C36" t="s">
        <v>3</v>
      </c>
      <c r="O36" t="s">
        <v>1064</v>
      </c>
    </row>
    <row r="37" spans="3:15" x14ac:dyDescent="0.3">
      <c r="O37" t="s">
        <v>1065</v>
      </c>
    </row>
    <row r="38" spans="3:15" x14ac:dyDescent="0.3">
      <c r="O38" t="s">
        <v>1066</v>
      </c>
    </row>
    <row r="39" spans="3:15" x14ac:dyDescent="0.3">
      <c r="O39" t="s">
        <v>1067</v>
      </c>
    </row>
    <row r="40" spans="3:15" x14ac:dyDescent="0.3">
      <c r="O40" t="s">
        <v>1068</v>
      </c>
    </row>
    <row r="41" spans="3:15" x14ac:dyDescent="0.3">
      <c r="O41" t="s">
        <v>1069</v>
      </c>
    </row>
    <row r="42" spans="3:15" x14ac:dyDescent="0.3">
      <c r="O42" t="s">
        <v>1070</v>
      </c>
    </row>
    <row r="43" spans="3:15" x14ac:dyDescent="0.3">
      <c r="O43" t="s">
        <v>1071</v>
      </c>
    </row>
    <row r="44" spans="3:15" x14ac:dyDescent="0.3">
      <c r="O44" t="s">
        <v>1072</v>
      </c>
    </row>
    <row r="45" spans="3:15" x14ac:dyDescent="0.3">
      <c r="O45" t="s">
        <v>1073</v>
      </c>
    </row>
    <row r="46" spans="3:15" x14ac:dyDescent="0.3">
      <c r="O46" t="s">
        <v>1074</v>
      </c>
    </row>
    <row r="47" spans="3:15" x14ac:dyDescent="0.3">
      <c r="O47" t="s">
        <v>1075</v>
      </c>
    </row>
    <row r="48" spans="3:15" x14ac:dyDescent="0.3">
      <c r="O48" t="s">
        <v>1076</v>
      </c>
    </row>
    <row r="49" spans="15:15" x14ac:dyDescent="0.3">
      <c r="O49" t="s">
        <v>1077</v>
      </c>
    </row>
    <row r="50" spans="15:15" x14ac:dyDescent="0.3">
      <c r="O50" t="s">
        <v>1078</v>
      </c>
    </row>
    <row r="51" spans="15:15" x14ac:dyDescent="0.3">
      <c r="O51" t="s">
        <v>1079</v>
      </c>
    </row>
    <row r="52" spans="15:15" x14ac:dyDescent="0.3">
      <c r="O52" t="s">
        <v>1080</v>
      </c>
    </row>
    <row r="53" spans="15:15" x14ac:dyDescent="0.3">
      <c r="O53" t="s">
        <v>1081</v>
      </c>
    </row>
    <row r="54" spans="15:15" x14ac:dyDescent="0.3">
      <c r="O54" t="s">
        <v>1082</v>
      </c>
    </row>
    <row r="55" spans="15:15" x14ac:dyDescent="0.3">
      <c r="O55" t="s">
        <v>1083</v>
      </c>
    </row>
    <row r="56" spans="15:15" x14ac:dyDescent="0.3">
      <c r="O56" t="s">
        <v>1084</v>
      </c>
    </row>
    <row r="57" spans="15:15" x14ac:dyDescent="0.3">
      <c r="O57" t="s">
        <v>1085</v>
      </c>
    </row>
    <row r="58" spans="15:15" x14ac:dyDescent="0.3">
      <c r="O58" t="s">
        <v>1086</v>
      </c>
    </row>
    <row r="59" spans="15:15" x14ac:dyDescent="0.3">
      <c r="O59" t="s">
        <v>1087</v>
      </c>
    </row>
    <row r="60" spans="15:15" x14ac:dyDescent="0.3">
      <c r="O60" t="s">
        <v>1088</v>
      </c>
    </row>
    <row r="61" spans="15:15" x14ac:dyDescent="0.3">
      <c r="O61" t="s">
        <v>1089</v>
      </c>
    </row>
    <row r="62" spans="15:15" x14ac:dyDescent="0.3">
      <c r="O62" t="s">
        <v>1090</v>
      </c>
    </row>
    <row r="63" spans="15:15" x14ac:dyDescent="0.3">
      <c r="O63" t="s">
        <v>1091</v>
      </c>
    </row>
    <row r="64" spans="15:15" x14ac:dyDescent="0.3">
      <c r="O64" t="s">
        <v>1092</v>
      </c>
    </row>
    <row r="65" spans="15:15" x14ac:dyDescent="0.3">
      <c r="O65" t="s">
        <v>1093</v>
      </c>
    </row>
    <row r="66" spans="15:15" x14ac:dyDescent="0.3">
      <c r="O66" t="s">
        <v>1094</v>
      </c>
    </row>
    <row r="67" spans="15:15" x14ac:dyDescent="0.3">
      <c r="O67" t="s">
        <v>1095</v>
      </c>
    </row>
    <row r="68" spans="15:15" x14ac:dyDescent="0.3">
      <c r="O68" t="s">
        <v>1096</v>
      </c>
    </row>
    <row r="69" spans="15:15" x14ac:dyDescent="0.3">
      <c r="O69" t="s">
        <v>1097</v>
      </c>
    </row>
    <row r="70" spans="15:15" x14ac:dyDescent="0.3">
      <c r="O70" t="s">
        <v>1098</v>
      </c>
    </row>
    <row r="71" spans="15:15" x14ac:dyDescent="0.3">
      <c r="O71" t="s">
        <v>1099</v>
      </c>
    </row>
    <row r="72" spans="15:15" x14ac:dyDescent="0.3">
      <c r="O72" t="s">
        <v>1100</v>
      </c>
    </row>
    <row r="73" spans="15:15" x14ac:dyDescent="0.3">
      <c r="O73" t="s">
        <v>1101</v>
      </c>
    </row>
    <row r="74" spans="15:15" x14ac:dyDescent="0.3">
      <c r="O74" t="s">
        <v>1102</v>
      </c>
    </row>
    <row r="75" spans="15:15" x14ac:dyDescent="0.3">
      <c r="O75" t="s">
        <v>1103</v>
      </c>
    </row>
    <row r="76" spans="15:15" x14ac:dyDescent="0.3">
      <c r="O76" t="s">
        <v>1104</v>
      </c>
    </row>
    <row r="77" spans="15:15" x14ac:dyDescent="0.3">
      <c r="O77" t="s">
        <v>1105</v>
      </c>
    </row>
    <row r="78" spans="15:15" x14ac:dyDescent="0.3">
      <c r="O78" t="s">
        <v>1106</v>
      </c>
    </row>
    <row r="79" spans="15:15" x14ac:dyDescent="0.3">
      <c r="O79" t="s">
        <v>1107</v>
      </c>
    </row>
    <row r="80" spans="15:15" x14ac:dyDescent="0.3">
      <c r="O80" t="s">
        <v>1108</v>
      </c>
    </row>
    <row r="81" spans="15:15" x14ac:dyDescent="0.3">
      <c r="O81" t="s">
        <v>1109</v>
      </c>
    </row>
    <row r="82" spans="15:15" x14ac:dyDescent="0.3">
      <c r="O82" t="s">
        <v>1110</v>
      </c>
    </row>
    <row r="83" spans="15:15" x14ac:dyDescent="0.3">
      <c r="O83" t="s">
        <v>1111</v>
      </c>
    </row>
    <row r="84" spans="15:15" x14ac:dyDescent="0.3">
      <c r="O84" t="s">
        <v>1112</v>
      </c>
    </row>
    <row r="85" spans="15:15" x14ac:dyDescent="0.3">
      <c r="O85" t="s">
        <v>1113</v>
      </c>
    </row>
    <row r="86" spans="15:15" x14ac:dyDescent="0.3">
      <c r="O86" t="s">
        <v>1114</v>
      </c>
    </row>
    <row r="87" spans="15:15" x14ac:dyDescent="0.3">
      <c r="O87" t="s">
        <v>1115</v>
      </c>
    </row>
    <row r="88" spans="15:15" x14ac:dyDescent="0.3">
      <c r="O88" t="s">
        <v>1116</v>
      </c>
    </row>
    <row r="89" spans="15:15" x14ac:dyDescent="0.3">
      <c r="O89" t="s">
        <v>1117</v>
      </c>
    </row>
    <row r="90" spans="15:15" x14ac:dyDescent="0.3">
      <c r="O90" t="s">
        <v>1118</v>
      </c>
    </row>
    <row r="91" spans="15:15" x14ac:dyDescent="0.3">
      <c r="O91" t="s">
        <v>1119</v>
      </c>
    </row>
    <row r="92" spans="15:15" x14ac:dyDescent="0.3">
      <c r="O92" t="s">
        <v>1120</v>
      </c>
    </row>
    <row r="93" spans="15:15" x14ac:dyDescent="0.3">
      <c r="O93" t="s">
        <v>1121</v>
      </c>
    </row>
    <row r="94" spans="15:15" x14ac:dyDescent="0.3">
      <c r="O94" t="s">
        <v>1122</v>
      </c>
    </row>
    <row r="95" spans="15:15" x14ac:dyDescent="0.3">
      <c r="O95" t="s">
        <v>1123</v>
      </c>
    </row>
    <row r="96" spans="15:15" x14ac:dyDescent="0.3">
      <c r="O96" t="s">
        <v>1124</v>
      </c>
    </row>
    <row r="97" spans="15:15" x14ac:dyDescent="0.3">
      <c r="O97" t="s">
        <v>1125</v>
      </c>
    </row>
    <row r="98" spans="15:15" x14ac:dyDescent="0.3">
      <c r="O98" t="s">
        <v>1126</v>
      </c>
    </row>
    <row r="99" spans="15:15" x14ac:dyDescent="0.3">
      <c r="O99" t="s">
        <v>1127</v>
      </c>
    </row>
    <row r="100" spans="15:15" x14ac:dyDescent="0.3">
      <c r="O100" t="s">
        <v>1128</v>
      </c>
    </row>
    <row r="101" spans="15:15" x14ac:dyDescent="0.3">
      <c r="O101" t="s">
        <v>1129</v>
      </c>
    </row>
    <row r="102" spans="15:15" x14ac:dyDescent="0.3">
      <c r="O102" t="s">
        <v>1130</v>
      </c>
    </row>
    <row r="103" spans="15:15" x14ac:dyDescent="0.3">
      <c r="O103" t="s">
        <v>1131</v>
      </c>
    </row>
    <row r="104" spans="15:15" x14ac:dyDescent="0.3">
      <c r="O104" t="s">
        <v>1132</v>
      </c>
    </row>
    <row r="105" spans="15:15" x14ac:dyDescent="0.3">
      <c r="O105" t="s">
        <v>1133</v>
      </c>
    </row>
    <row r="106" spans="15:15" x14ac:dyDescent="0.3">
      <c r="O106" t="s">
        <v>1134</v>
      </c>
    </row>
    <row r="107" spans="15:15" x14ac:dyDescent="0.3">
      <c r="O107" t="s">
        <v>1135</v>
      </c>
    </row>
    <row r="108" spans="15:15" x14ac:dyDescent="0.3">
      <c r="O108" t="s">
        <v>1136</v>
      </c>
    </row>
    <row r="109" spans="15:15" x14ac:dyDescent="0.3">
      <c r="O109" t="s">
        <v>1137</v>
      </c>
    </row>
    <row r="110" spans="15:15" x14ac:dyDescent="0.3">
      <c r="O110" t="s">
        <v>1138</v>
      </c>
    </row>
    <row r="111" spans="15:15" x14ac:dyDescent="0.3">
      <c r="O111" t="s">
        <v>1139</v>
      </c>
    </row>
    <row r="112" spans="15:15" x14ac:dyDescent="0.3">
      <c r="O112" t="s">
        <v>1140</v>
      </c>
    </row>
    <row r="113" spans="15:15" x14ac:dyDescent="0.3">
      <c r="O113" t="s">
        <v>1141</v>
      </c>
    </row>
    <row r="114" spans="15:15" x14ac:dyDescent="0.3">
      <c r="O114" t="s">
        <v>1142</v>
      </c>
    </row>
    <row r="115" spans="15:15" x14ac:dyDescent="0.3">
      <c r="O115" t="s">
        <v>1143</v>
      </c>
    </row>
    <row r="116" spans="15:15" x14ac:dyDescent="0.3">
      <c r="O116" t="s">
        <v>1144</v>
      </c>
    </row>
    <row r="117" spans="15:15" x14ac:dyDescent="0.3">
      <c r="O117" t="s">
        <v>1145</v>
      </c>
    </row>
    <row r="118" spans="15:15" x14ac:dyDescent="0.3">
      <c r="O118" t="s">
        <v>1146</v>
      </c>
    </row>
    <row r="119" spans="15:15" x14ac:dyDescent="0.3">
      <c r="O119" t="s">
        <v>1147</v>
      </c>
    </row>
    <row r="120" spans="15:15" x14ac:dyDescent="0.3">
      <c r="O120" t="s">
        <v>1148</v>
      </c>
    </row>
    <row r="121" spans="15:15" x14ac:dyDescent="0.3">
      <c r="O121" t="s">
        <v>1149</v>
      </c>
    </row>
    <row r="122" spans="15:15" x14ac:dyDescent="0.3">
      <c r="O122" t="s">
        <v>1150</v>
      </c>
    </row>
    <row r="123" spans="15:15" x14ac:dyDescent="0.3">
      <c r="O123" t="s">
        <v>1151</v>
      </c>
    </row>
    <row r="124" spans="15:15" x14ac:dyDescent="0.3">
      <c r="O124" t="s">
        <v>1152</v>
      </c>
    </row>
    <row r="125" spans="15:15" x14ac:dyDescent="0.3">
      <c r="O125" t="s">
        <v>1153</v>
      </c>
    </row>
    <row r="126" spans="15:15" x14ac:dyDescent="0.3">
      <c r="O126" t="s">
        <v>1154</v>
      </c>
    </row>
    <row r="127" spans="15:15" x14ac:dyDescent="0.3">
      <c r="O127" t="s">
        <v>1155</v>
      </c>
    </row>
    <row r="128" spans="15:15" x14ac:dyDescent="0.3">
      <c r="O128" t="s">
        <v>1156</v>
      </c>
    </row>
    <row r="129" spans="15:15" x14ac:dyDescent="0.3">
      <c r="O129" t="s">
        <v>1157</v>
      </c>
    </row>
    <row r="130" spans="15:15" x14ac:dyDescent="0.3">
      <c r="O130" t="s">
        <v>1158</v>
      </c>
    </row>
    <row r="131" spans="15:15" x14ac:dyDescent="0.3">
      <c r="O131" t="s">
        <v>1159</v>
      </c>
    </row>
    <row r="132" spans="15:15" x14ac:dyDescent="0.3">
      <c r="O132" t="s">
        <v>1160</v>
      </c>
    </row>
    <row r="133" spans="15:15" x14ac:dyDescent="0.3">
      <c r="O133" t="s">
        <v>1161</v>
      </c>
    </row>
    <row r="134" spans="15:15" x14ac:dyDescent="0.3">
      <c r="O134" t="s">
        <v>1162</v>
      </c>
    </row>
    <row r="135" spans="15:15" x14ac:dyDescent="0.3">
      <c r="O135" t="s">
        <v>1163</v>
      </c>
    </row>
    <row r="136" spans="15:15" x14ac:dyDescent="0.3">
      <c r="O136" t="s">
        <v>1164</v>
      </c>
    </row>
    <row r="137" spans="15:15" x14ac:dyDescent="0.3">
      <c r="O137" t="s">
        <v>1165</v>
      </c>
    </row>
    <row r="138" spans="15:15" x14ac:dyDescent="0.3">
      <c r="O138" t="s">
        <v>1166</v>
      </c>
    </row>
    <row r="139" spans="15:15" x14ac:dyDescent="0.3">
      <c r="O139" t="s">
        <v>1167</v>
      </c>
    </row>
    <row r="140" spans="15:15" x14ac:dyDescent="0.3">
      <c r="O140" t="s">
        <v>1168</v>
      </c>
    </row>
    <row r="141" spans="15:15" x14ac:dyDescent="0.3">
      <c r="O141" t="s">
        <v>1169</v>
      </c>
    </row>
    <row r="142" spans="15:15" x14ac:dyDescent="0.3">
      <c r="O142" t="s">
        <v>1170</v>
      </c>
    </row>
    <row r="143" spans="15:15" x14ac:dyDescent="0.3">
      <c r="O143" t="s">
        <v>1171</v>
      </c>
    </row>
    <row r="144" spans="15:15" x14ac:dyDescent="0.3">
      <c r="O144" t="s">
        <v>1172</v>
      </c>
    </row>
    <row r="145" spans="15:15" x14ac:dyDescent="0.3">
      <c r="O145" t="s">
        <v>1173</v>
      </c>
    </row>
    <row r="146" spans="15:15" x14ac:dyDescent="0.3">
      <c r="O146" t="s">
        <v>1174</v>
      </c>
    </row>
    <row r="147" spans="15:15" x14ac:dyDescent="0.3">
      <c r="O147" t="s">
        <v>1175</v>
      </c>
    </row>
    <row r="148" spans="15:15" x14ac:dyDescent="0.3">
      <c r="O148" t="s">
        <v>1176</v>
      </c>
    </row>
    <row r="149" spans="15:15" x14ac:dyDescent="0.3">
      <c r="O149" t="s">
        <v>1177</v>
      </c>
    </row>
    <row r="150" spans="15:15" x14ac:dyDescent="0.3">
      <c r="O150" t="s">
        <v>1178</v>
      </c>
    </row>
    <row r="151" spans="15:15" x14ac:dyDescent="0.3">
      <c r="O151" t="s">
        <v>1179</v>
      </c>
    </row>
    <row r="152" spans="15:15" x14ac:dyDescent="0.3">
      <c r="O152" t="s">
        <v>1180</v>
      </c>
    </row>
    <row r="153" spans="15:15" x14ac:dyDescent="0.3">
      <c r="O153" t="s">
        <v>1181</v>
      </c>
    </row>
    <row r="154" spans="15:15" x14ac:dyDescent="0.3">
      <c r="O154" t="s">
        <v>1182</v>
      </c>
    </row>
    <row r="155" spans="15:15" x14ac:dyDescent="0.3">
      <c r="O155" t="s">
        <v>1183</v>
      </c>
    </row>
    <row r="156" spans="15:15" x14ac:dyDescent="0.3">
      <c r="O156" t="s">
        <v>1184</v>
      </c>
    </row>
    <row r="157" spans="15:15" x14ac:dyDescent="0.3">
      <c r="O157" t="s">
        <v>1185</v>
      </c>
    </row>
    <row r="158" spans="15:15" x14ac:dyDescent="0.3">
      <c r="O158" t="s">
        <v>1186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646FF-25A8-4ABB-8351-988845572425}">
  <dimension ref="C1:O130"/>
  <sheetViews>
    <sheetView topLeftCell="A4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1057</v>
      </c>
    </row>
    <row r="2" spans="3:15" x14ac:dyDescent="0.3">
      <c r="O2" t="s">
        <v>1058</v>
      </c>
    </row>
    <row r="3" spans="3:15" x14ac:dyDescent="0.3">
      <c r="O3" t="s">
        <v>1059</v>
      </c>
    </row>
    <row r="4" spans="3:15" x14ac:dyDescent="0.3">
      <c r="C4" t="s">
        <v>0</v>
      </c>
      <c r="O4" t="s">
        <v>1060</v>
      </c>
    </row>
    <row r="5" spans="3:15" x14ac:dyDescent="0.3">
      <c r="C5" t="s">
        <v>5</v>
      </c>
      <c r="O5" t="s">
        <v>1061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1062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O7" t="s">
        <v>1063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  <c r="O8" t="s">
        <v>1064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  <c r="O9" t="s">
        <v>1065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O10" t="s">
        <v>1066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  <c r="O11" t="s">
        <v>1067</v>
      </c>
    </row>
    <row r="12" spans="3:15" x14ac:dyDescent="0.3">
      <c r="C12" t="str">
        <f t="shared" si="0"/>
        <v>"Her_A148",</v>
      </c>
      <c r="J12" t="str">
        <f t="shared" si="1"/>
        <v>"Her_A148",</v>
      </c>
      <c r="L12" t="s">
        <v>1057</v>
      </c>
      <c r="M12" t="str">
        <f>+"(temp."&amp;J12</f>
        <v>(temp."Her_A148",</v>
      </c>
      <c r="O12" t="s">
        <v>1068</v>
      </c>
    </row>
    <row r="13" spans="3:15" x14ac:dyDescent="0.3">
      <c r="C13" t="str">
        <f t="shared" si="0"/>
        <v>"Her_B148",</v>
      </c>
      <c r="J13" t="str">
        <f t="shared" si="1"/>
        <v>"Her_B148",</v>
      </c>
      <c r="L13" t="s">
        <v>1058</v>
      </c>
      <c r="M13" t="str">
        <f t="shared" ref="M13:M25" si="2">+"temp."&amp;J13</f>
        <v>temp."Her_B148",</v>
      </c>
      <c r="O13" t="s">
        <v>1069</v>
      </c>
    </row>
    <row r="14" spans="3:15" x14ac:dyDescent="0.3">
      <c r="C14" t="str">
        <f t="shared" si="0"/>
        <v>"Her_A149",</v>
      </c>
      <c r="J14" t="str">
        <f t="shared" si="1"/>
        <v>"Her_A149",</v>
      </c>
      <c r="L14" t="s">
        <v>1059</v>
      </c>
      <c r="M14" t="str">
        <f t="shared" si="2"/>
        <v>temp."Her_A149",</v>
      </c>
      <c r="O14" t="s">
        <v>1070</v>
      </c>
    </row>
    <row r="15" spans="3:15" x14ac:dyDescent="0.3">
      <c r="C15" t="str">
        <f t="shared" si="0"/>
        <v>"Her_B149",</v>
      </c>
      <c r="J15" t="str">
        <f t="shared" si="1"/>
        <v>"Her_B149",</v>
      </c>
      <c r="L15" t="s">
        <v>1060</v>
      </c>
      <c r="M15" t="str">
        <f t="shared" si="2"/>
        <v>temp."Her_B149",</v>
      </c>
      <c r="O15" t="s">
        <v>1071</v>
      </c>
    </row>
    <row r="16" spans="3:15" x14ac:dyDescent="0.3">
      <c r="C16" t="str">
        <f t="shared" si="0"/>
        <v>"Her_A150",</v>
      </c>
      <c r="J16" t="str">
        <f t="shared" si="1"/>
        <v>"Her_A150",</v>
      </c>
      <c r="L16" t="s">
        <v>1061</v>
      </c>
      <c r="M16" t="str">
        <f t="shared" si="2"/>
        <v>temp."Her_A150",</v>
      </c>
      <c r="O16" t="s">
        <v>1072</v>
      </c>
    </row>
    <row r="17" spans="3:15" x14ac:dyDescent="0.3">
      <c r="C17" t="str">
        <f t="shared" si="0"/>
        <v>"Her_B150",</v>
      </c>
      <c r="J17" t="str">
        <f t="shared" si="1"/>
        <v>"Her_B150",</v>
      </c>
      <c r="L17" t="s">
        <v>1062</v>
      </c>
      <c r="M17" t="str">
        <f t="shared" si="2"/>
        <v>temp."Her_B150",</v>
      </c>
      <c r="O17" t="s">
        <v>1073</v>
      </c>
    </row>
    <row r="18" spans="3:15" x14ac:dyDescent="0.3">
      <c r="C18" t="str">
        <f t="shared" si="0"/>
        <v>"Her_A151",</v>
      </c>
      <c r="J18" t="str">
        <f t="shared" si="1"/>
        <v>"Her_A151",</v>
      </c>
      <c r="L18" t="s">
        <v>1063</v>
      </c>
      <c r="M18" t="str">
        <f t="shared" si="2"/>
        <v>temp."Her_A151",</v>
      </c>
      <c r="O18" t="s">
        <v>1074</v>
      </c>
    </row>
    <row r="19" spans="3:15" x14ac:dyDescent="0.3">
      <c r="C19" t="str">
        <f t="shared" si="0"/>
        <v>"Her_B151",</v>
      </c>
      <c r="J19" t="str">
        <f t="shared" si="1"/>
        <v>"Her_B151",</v>
      </c>
      <c r="L19" t="s">
        <v>1064</v>
      </c>
      <c r="M19" t="str">
        <f t="shared" si="2"/>
        <v>temp."Her_B151",</v>
      </c>
      <c r="O19" t="s">
        <v>1075</v>
      </c>
    </row>
    <row r="20" spans="3:15" x14ac:dyDescent="0.3">
      <c r="C20" t="str">
        <f t="shared" si="0"/>
        <v>"Her_A152",</v>
      </c>
      <c r="J20" t="str">
        <f t="shared" si="1"/>
        <v>"Her_A152",</v>
      </c>
      <c r="L20" t="s">
        <v>1065</v>
      </c>
      <c r="M20" t="str">
        <f t="shared" si="2"/>
        <v>temp."Her_A152",</v>
      </c>
      <c r="O20" t="s">
        <v>1076</v>
      </c>
    </row>
    <row r="21" spans="3:15" x14ac:dyDescent="0.3">
      <c r="C21" t="str">
        <f t="shared" si="0"/>
        <v>"Her_B152",</v>
      </c>
      <c r="J21" t="str">
        <f t="shared" si="1"/>
        <v>"Her_B152",</v>
      </c>
      <c r="L21" t="s">
        <v>1066</v>
      </c>
      <c r="M21" t="str">
        <f t="shared" si="2"/>
        <v>temp."Her_B152",</v>
      </c>
      <c r="O21" t="s">
        <v>1077</v>
      </c>
    </row>
    <row r="22" spans="3:15" x14ac:dyDescent="0.3">
      <c r="C22" t="str">
        <f t="shared" si="0"/>
        <v>"Her_A153",</v>
      </c>
      <c r="J22" t="str">
        <f t="shared" si="1"/>
        <v>"Her_A153",</v>
      </c>
      <c r="L22" t="s">
        <v>1067</v>
      </c>
      <c r="M22" t="str">
        <f t="shared" si="2"/>
        <v>temp."Her_A153",</v>
      </c>
      <c r="O22" t="s">
        <v>1078</v>
      </c>
    </row>
    <row r="23" spans="3:15" x14ac:dyDescent="0.3">
      <c r="C23" t="str">
        <f t="shared" si="0"/>
        <v>"Her_B153",</v>
      </c>
      <c r="J23" t="str">
        <f t="shared" si="1"/>
        <v>"Her_B153",</v>
      </c>
      <c r="L23" t="s">
        <v>1068</v>
      </c>
      <c r="M23" t="str">
        <f t="shared" si="2"/>
        <v>temp."Her_B153",</v>
      </c>
      <c r="O23" t="s">
        <v>1079</v>
      </c>
    </row>
    <row r="24" spans="3:15" x14ac:dyDescent="0.3">
      <c r="C24" t="str">
        <f t="shared" si="0"/>
        <v>"Her_A154",</v>
      </c>
      <c r="J24" t="str">
        <f t="shared" si="1"/>
        <v>"Her_A154",</v>
      </c>
      <c r="L24" t="s">
        <v>1069</v>
      </c>
      <c r="M24" t="str">
        <f t="shared" si="2"/>
        <v>temp."Her_A154",</v>
      </c>
      <c r="O24" t="s">
        <v>1080</v>
      </c>
    </row>
    <row r="25" spans="3:15" x14ac:dyDescent="0.3">
      <c r="C25" t="str">
        <f t="shared" si="0"/>
        <v>"Her_B154"</v>
      </c>
      <c r="J25" t="str">
        <f>+""""&amp;L25&amp;""""</f>
        <v>"Her_B154"</v>
      </c>
      <c r="L25" t="s">
        <v>1070</v>
      </c>
      <c r="M25" t="str">
        <f>+"temp."&amp;J25&amp;")"</f>
        <v>temp."Her_B154")</v>
      </c>
      <c r="O25" t="s">
        <v>1081</v>
      </c>
    </row>
    <row r="26" spans="3:15" x14ac:dyDescent="0.3">
      <c r="C26" t="str">
        <f>+"FROM "&amp;J26</f>
        <v>FROM "Herbácea 2"</v>
      </c>
      <c r="J26" t="str">
        <f>+""""&amp;L26&amp;""""</f>
        <v>"Herbácea 2"</v>
      </c>
      <c r="L26" t="s">
        <v>972</v>
      </c>
      <c r="O26" t="s">
        <v>1082</v>
      </c>
    </row>
    <row r="27" spans="3:15" x14ac:dyDescent="0.3">
      <c r="C27" t="s">
        <v>1</v>
      </c>
      <c r="O27" t="s">
        <v>1083</v>
      </c>
    </row>
    <row r="28" spans="3:15" x14ac:dyDescent="0.3">
      <c r="C28" t="s">
        <v>2</v>
      </c>
      <c r="O28" t="s">
        <v>1084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(temp."Her_A148",temp."Her_B148",temp."Her_A149",temp."Her_B149",temp."Her_A150",temp."Her_B150",temp."Her_A151",temp."Her_B151",temp."Her_A152",temp."Her_B152",temp."Her_A153",temp."Her_B153",temp."Her_A154",temp."Her_B154")</v>
      </c>
      <c r="O29" t="s">
        <v>1085</v>
      </c>
    </row>
    <row r="30" spans="3:15" x14ac:dyDescent="0.3">
      <c r="C30" t="s">
        <v>4</v>
      </c>
      <c r="O30" t="s">
        <v>1086</v>
      </c>
    </row>
    <row r="31" spans="3:15" x14ac:dyDescent="0.3">
      <c r="O31" t="s">
        <v>1087</v>
      </c>
    </row>
    <row r="32" spans="3:15" x14ac:dyDescent="0.3">
      <c r="O32" t="s">
        <v>1088</v>
      </c>
    </row>
    <row r="33" spans="3:15" x14ac:dyDescent="0.3">
      <c r="O33" t="s">
        <v>1089</v>
      </c>
    </row>
    <row r="34" spans="3:15" x14ac:dyDescent="0.3">
      <c r="O34" t="s">
        <v>1090</v>
      </c>
    </row>
    <row r="35" spans="3:15" x14ac:dyDescent="0.3">
      <c r="C35" s="1" t="s">
        <v>37</v>
      </c>
      <c r="O35" t="s">
        <v>1091</v>
      </c>
    </row>
    <row r="36" spans="3:15" x14ac:dyDescent="0.3">
      <c r="C36" t="s">
        <v>3</v>
      </c>
      <c r="O36" t="s">
        <v>1092</v>
      </c>
    </row>
    <row r="37" spans="3:15" x14ac:dyDescent="0.3">
      <c r="O37" t="s">
        <v>1093</v>
      </c>
    </row>
    <row r="38" spans="3:15" x14ac:dyDescent="0.3">
      <c r="O38" t="s">
        <v>1094</v>
      </c>
    </row>
    <row r="39" spans="3:15" x14ac:dyDescent="0.3">
      <c r="O39" t="s">
        <v>1095</v>
      </c>
    </row>
    <row r="40" spans="3:15" x14ac:dyDescent="0.3">
      <c r="O40" t="s">
        <v>1096</v>
      </c>
    </row>
    <row r="41" spans="3:15" x14ac:dyDescent="0.3">
      <c r="O41" t="s">
        <v>1097</v>
      </c>
    </row>
    <row r="42" spans="3:15" x14ac:dyDescent="0.3">
      <c r="O42" t="s">
        <v>1098</v>
      </c>
    </row>
    <row r="43" spans="3:15" x14ac:dyDescent="0.3">
      <c r="O43" t="s">
        <v>1099</v>
      </c>
    </row>
    <row r="44" spans="3:15" x14ac:dyDescent="0.3">
      <c r="O44" t="s">
        <v>1100</v>
      </c>
    </row>
    <row r="45" spans="3:15" x14ac:dyDescent="0.3">
      <c r="O45" t="s">
        <v>1101</v>
      </c>
    </row>
    <row r="46" spans="3:15" x14ac:dyDescent="0.3">
      <c r="O46" t="s">
        <v>1102</v>
      </c>
    </row>
    <row r="47" spans="3:15" x14ac:dyDescent="0.3">
      <c r="O47" t="s">
        <v>1103</v>
      </c>
    </row>
    <row r="48" spans="3:15" x14ac:dyDescent="0.3">
      <c r="O48" t="s">
        <v>1104</v>
      </c>
    </row>
    <row r="49" spans="15:15" x14ac:dyDescent="0.3">
      <c r="O49" t="s">
        <v>1105</v>
      </c>
    </row>
    <row r="50" spans="15:15" x14ac:dyDescent="0.3">
      <c r="O50" t="s">
        <v>1106</v>
      </c>
    </row>
    <row r="51" spans="15:15" x14ac:dyDescent="0.3">
      <c r="O51" t="s">
        <v>1107</v>
      </c>
    </row>
    <row r="52" spans="15:15" x14ac:dyDescent="0.3">
      <c r="O52" t="s">
        <v>1108</v>
      </c>
    </row>
    <row r="53" spans="15:15" x14ac:dyDescent="0.3">
      <c r="O53" t="s">
        <v>1109</v>
      </c>
    </row>
    <row r="54" spans="15:15" x14ac:dyDescent="0.3">
      <c r="O54" t="s">
        <v>1110</v>
      </c>
    </row>
    <row r="55" spans="15:15" x14ac:dyDescent="0.3">
      <c r="O55" t="s">
        <v>1111</v>
      </c>
    </row>
    <row r="56" spans="15:15" x14ac:dyDescent="0.3">
      <c r="O56" t="s">
        <v>1112</v>
      </c>
    </row>
    <row r="57" spans="15:15" x14ac:dyDescent="0.3">
      <c r="O57" t="s">
        <v>1113</v>
      </c>
    </row>
    <row r="58" spans="15:15" x14ac:dyDescent="0.3">
      <c r="O58" t="s">
        <v>1114</v>
      </c>
    </row>
    <row r="59" spans="15:15" x14ac:dyDescent="0.3">
      <c r="O59" t="s">
        <v>1115</v>
      </c>
    </row>
    <row r="60" spans="15:15" x14ac:dyDescent="0.3">
      <c r="O60" t="s">
        <v>1116</v>
      </c>
    </row>
    <row r="61" spans="15:15" x14ac:dyDescent="0.3">
      <c r="O61" t="s">
        <v>1117</v>
      </c>
    </row>
    <row r="62" spans="15:15" x14ac:dyDescent="0.3">
      <c r="O62" t="s">
        <v>1118</v>
      </c>
    </row>
    <row r="63" spans="15:15" x14ac:dyDescent="0.3">
      <c r="O63" t="s">
        <v>1119</v>
      </c>
    </row>
    <row r="64" spans="15:15" x14ac:dyDescent="0.3">
      <c r="O64" t="s">
        <v>1120</v>
      </c>
    </row>
    <row r="65" spans="15:15" x14ac:dyDescent="0.3">
      <c r="O65" t="s">
        <v>1121</v>
      </c>
    </row>
    <row r="66" spans="15:15" x14ac:dyDescent="0.3">
      <c r="O66" t="s">
        <v>1122</v>
      </c>
    </row>
    <row r="67" spans="15:15" x14ac:dyDescent="0.3">
      <c r="O67" t="s">
        <v>1123</v>
      </c>
    </row>
    <row r="68" spans="15:15" x14ac:dyDescent="0.3">
      <c r="O68" t="s">
        <v>1124</v>
      </c>
    </row>
    <row r="69" spans="15:15" x14ac:dyDescent="0.3">
      <c r="O69" t="s">
        <v>1125</v>
      </c>
    </row>
    <row r="70" spans="15:15" x14ac:dyDescent="0.3">
      <c r="O70" t="s">
        <v>1126</v>
      </c>
    </row>
    <row r="71" spans="15:15" x14ac:dyDescent="0.3">
      <c r="O71" t="s">
        <v>1127</v>
      </c>
    </row>
    <row r="72" spans="15:15" x14ac:dyDescent="0.3">
      <c r="O72" t="s">
        <v>1128</v>
      </c>
    </row>
    <row r="73" spans="15:15" x14ac:dyDescent="0.3">
      <c r="O73" t="s">
        <v>1129</v>
      </c>
    </row>
    <row r="74" spans="15:15" x14ac:dyDescent="0.3">
      <c r="O74" t="s">
        <v>1130</v>
      </c>
    </row>
    <row r="75" spans="15:15" x14ac:dyDescent="0.3">
      <c r="O75" t="s">
        <v>1131</v>
      </c>
    </row>
    <row r="76" spans="15:15" x14ac:dyDescent="0.3">
      <c r="O76" t="s">
        <v>1132</v>
      </c>
    </row>
    <row r="77" spans="15:15" x14ac:dyDescent="0.3">
      <c r="O77" t="s">
        <v>1133</v>
      </c>
    </row>
    <row r="78" spans="15:15" x14ac:dyDescent="0.3">
      <c r="O78" t="s">
        <v>1134</v>
      </c>
    </row>
    <row r="79" spans="15:15" x14ac:dyDescent="0.3">
      <c r="O79" t="s">
        <v>1135</v>
      </c>
    </row>
    <row r="80" spans="15:15" x14ac:dyDescent="0.3">
      <c r="O80" t="s">
        <v>1136</v>
      </c>
    </row>
    <row r="81" spans="15:15" x14ac:dyDescent="0.3">
      <c r="O81" t="s">
        <v>1137</v>
      </c>
    </row>
    <row r="82" spans="15:15" x14ac:dyDescent="0.3">
      <c r="O82" t="s">
        <v>1138</v>
      </c>
    </row>
    <row r="83" spans="15:15" x14ac:dyDescent="0.3">
      <c r="O83" t="s">
        <v>1139</v>
      </c>
    </row>
    <row r="84" spans="15:15" x14ac:dyDescent="0.3">
      <c r="O84" t="s">
        <v>1140</v>
      </c>
    </row>
    <row r="85" spans="15:15" x14ac:dyDescent="0.3">
      <c r="O85" t="s">
        <v>1141</v>
      </c>
    </row>
    <row r="86" spans="15:15" x14ac:dyDescent="0.3">
      <c r="O86" t="s">
        <v>1142</v>
      </c>
    </row>
    <row r="87" spans="15:15" x14ac:dyDescent="0.3">
      <c r="O87" t="s">
        <v>1143</v>
      </c>
    </row>
    <row r="88" spans="15:15" x14ac:dyDescent="0.3">
      <c r="O88" t="s">
        <v>1144</v>
      </c>
    </row>
    <row r="89" spans="15:15" x14ac:dyDescent="0.3">
      <c r="O89" t="s">
        <v>1145</v>
      </c>
    </row>
    <row r="90" spans="15:15" x14ac:dyDescent="0.3">
      <c r="O90" t="s">
        <v>1146</v>
      </c>
    </row>
    <row r="91" spans="15:15" x14ac:dyDescent="0.3">
      <c r="O91" t="s">
        <v>1147</v>
      </c>
    </row>
    <row r="92" spans="15:15" x14ac:dyDescent="0.3">
      <c r="O92" t="s">
        <v>1148</v>
      </c>
    </row>
    <row r="93" spans="15:15" x14ac:dyDescent="0.3">
      <c r="O93" t="s">
        <v>1149</v>
      </c>
    </row>
    <row r="94" spans="15:15" x14ac:dyDescent="0.3">
      <c r="O94" t="s">
        <v>1150</v>
      </c>
    </row>
    <row r="95" spans="15:15" x14ac:dyDescent="0.3">
      <c r="O95" t="s">
        <v>1151</v>
      </c>
    </row>
    <row r="96" spans="15:15" x14ac:dyDescent="0.3">
      <c r="O96" t="s">
        <v>1152</v>
      </c>
    </row>
    <row r="97" spans="15:15" x14ac:dyDescent="0.3">
      <c r="O97" t="s">
        <v>1153</v>
      </c>
    </row>
    <row r="98" spans="15:15" x14ac:dyDescent="0.3">
      <c r="O98" t="s">
        <v>1154</v>
      </c>
    </row>
    <row r="99" spans="15:15" x14ac:dyDescent="0.3">
      <c r="O99" t="s">
        <v>1155</v>
      </c>
    </row>
    <row r="100" spans="15:15" x14ac:dyDescent="0.3">
      <c r="O100" t="s">
        <v>1156</v>
      </c>
    </row>
    <row r="101" spans="15:15" x14ac:dyDescent="0.3">
      <c r="O101" t="s">
        <v>1157</v>
      </c>
    </row>
    <row r="102" spans="15:15" x14ac:dyDescent="0.3">
      <c r="O102" t="s">
        <v>1158</v>
      </c>
    </row>
    <row r="103" spans="15:15" x14ac:dyDescent="0.3">
      <c r="O103" t="s">
        <v>1159</v>
      </c>
    </row>
    <row r="104" spans="15:15" x14ac:dyDescent="0.3">
      <c r="O104" t="s">
        <v>1160</v>
      </c>
    </row>
    <row r="105" spans="15:15" x14ac:dyDescent="0.3">
      <c r="O105" t="s">
        <v>1161</v>
      </c>
    </row>
    <row r="106" spans="15:15" x14ac:dyDescent="0.3">
      <c r="O106" t="s">
        <v>1162</v>
      </c>
    </row>
    <row r="107" spans="15:15" x14ac:dyDescent="0.3">
      <c r="O107" t="s">
        <v>1163</v>
      </c>
    </row>
    <row r="108" spans="15:15" x14ac:dyDescent="0.3">
      <c r="O108" t="s">
        <v>1164</v>
      </c>
    </row>
    <row r="109" spans="15:15" x14ac:dyDescent="0.3">
      <c r="O109" t="s">
        <v>1165</v>
      </c>
    </row>
    <row r="110" spans="15:15" x14ac:dyDescent="0.3">
      <c r="O110" t="s">
        <v>1166</v>
      </c>
    </row>
    <row r="111" spans="15:15" x14ac:dyDescent="0.3">
      <c r="O111" t="s">
        <v>1167</v>
      </c>
    </row>
    <row r="112" spans="15:15" x14ac:dyDescent="0.3">
      <c r="O112" t="s">
        <v>1168</v>
      </c>
    </row>
    <row r="113" spans="15:15" x14ac:dyDescent="0.3">
      <c r="O113" t="s">
        <v>1169</v>
      </c>
    </row>
    <row r="114" spans="15:15" x14ac:dyDescent="0.3">
      <c r="O114" t="s">
        <v>1170</v>
      </c>
    </row>
    <row r="115" spans="15:15" x14ac:dyDescent="0.3">
      <c r="O115" t="s">
        <v>1171</v>
      </c>
    </row>
    <row r="116" spans="15:15" x14ac:dyDescent="0.3">
      <c r="O116" t="s">
        <v>1172</v>
      </c>
    </row>
    <row r="117" spans="15:15" x14ac:dyDescent="0.3">
      <c r="O117" t="s">
        <v>1173</v>
      </c>
    </row>
    <row r="118" spans="15:15" x14ac:dyDescent="0.3">
      <c r="O118" t="s">
        <v>1174</v>
      </c>
    </row>
    <row r="119" spans="15:15" x14ac:dyDescent="0.3">
      <c r="O119" t="s">
        <v>1175</v>
      </c>
    </row>
    <row r="120" spans="15:15" x14ac:dyDescent="0.3">
      <c r="O120" t="s">
        <v>1176</v>
      </c>
    </row>
    <row r="121" spans="15:15" x14ac:dyDescent="0.3">
      <c r="O121" t="s">
        <v>1177</v>
      </c>
    </row>
    <row r="122" spans="15:15" x14ac:dyDescent="0.3">
      <c r="O122" t="s">
        <v>1178</v>
      </c>
    </row>
    <row r="123" spans="15:15" x14ac:dyDescent="0.3">
      <c r="O123" t="s">
        <v>1179</v>
      </c>
    </row>
    <row r="124" spans="15:15" x14ac:dyDescent="0.3">
      <c r="O124" t="s">
        <v>1180</v>
      </c>
    </row>
    <row r="125" spans="15:15" x14ac:dyDescent="0.3">
      <c r="O125" t="s">
        <v>1181</v>
      </c>
    </row>
    <row r="126" spans="15:15" x14ac:dyDescent="0.3">
      <c r="O126" t="s">
        <v>1182</v>
      </c>
    </row>
    <row r="127" spans="15:15" x14ac:dyDescent="0.3">
      <c r="O127" t="s">
        <v>1183</v>
      </c>
    </row>
    <row r="128" spans="15:15" x14ac:dyDescent="0.3">
      <c r="O128" t="s">
        <v>1184</v>
      </c>
    </row>
    <row r="129" spans="15:15" x14ac:dyDescent="0.3">
      <c r="O129" t="s">
        <v>1185</v>
      </c>
    </row>
    <row r="130" spans="15:15" x14ac:dyDescent="0.3">
      <c r="O130" t="s">
        <v>1186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C81F-8EDE-43FE-8E68-BD61AC510B0C}">
  <dimension ref="C4:O130"/>
  <sheetViews>
    <sheetView topLeftCell="A4" workbookViewId="0">
      <selection activeCell="C30" sqref="C4:C30"/>
    </sheetView>
  </sheetViews>
  <sheetFormatPr baseColWidth="10" defaultRowHeight="14.4" x14ac:dyDescent="0.3"/>
  <cols>
    <col min="13" max="13" width="14.6640625" bestFit="1" customWidth="1"/>
  </cols>
  <sheetData>
    <row r="4" spans="3:15" x14ac:dyDescent="0.3">
      <c r="C4" t="s">
        <v>0</v>
      </c>
    </row>
    <row r="5" spans="3:15" x14ac:dyDescent="0.3">
      <c r="C5" t="s">
        <v>5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5" x14ac:dyDescent="0.3">
      <c r="C12" t="str">
        <f t="shared" si="0"/>
        <v>"Her_A155",</v>
      </c>
      <c r="J12" t="str">
        <f t="shared" si="1"/>
        <v>"Her_A155",</v>
      </c>
      <c r="L12" t="s">
        <v>1071</v>
      </c>
      <c r="M12" t="str">
        <f>+"(temp."&amp;J12</f>
        <v>(temp."Her_A155",</v>
      </c>
    </row>
    <row r="13" spans="3:15" x14ac:dyDescent="0.3">
      <c r="C13" t="str">
        <f t="shared" si="0"/>
        <v>"Her_B155",</v>
      </c>
      <c r="J13" t="str">
        <f t="shared" si="1"/>
        <v>"Her_B155",</v>
      </c>
      <c r="L13" t="s">
        <v>1072</v>
      </c>
      <c r="M13" t="str">
        <f t="shared" ref="M13:M25" si="2">+"temp."&amp;J13</f>
        <v>temp."Her_B155",</v>
      </c>
    </row>
    <row r="14" spans="3:15" x14ac:dyDescent="0.3">
      <c r="C14" t="str">
        <f t="shared" si="0"/>
        <v>"Her_A156",</v>
      </c>
      <c r="J14" t="str">
        <f t="shared" si="1"/>
        <v>"Her_A156",</v>
      </c>
      <c r="L14" t="s">
        <v>1073</v>
      </c>
      <c r="M14" t="str">
        <f t="shared" si="2"/>
        <v>temp."Her_A156",</v>
      </c>
    </row>
    <row r="15" spans="3:15" x14ac:dyDescent="0.3">
      <c r="C15" t="str">
        <f t="shared" si="0"/>
        <v>"Her_B156",</v>
      </c>
      <c r="J15" t="str">
        <f t="shared" si="1"/>
        <v>"Her_B156",</v>
      </c>
      <c r="L15" t="s">
        <v>1074</v>
      </c>
      <c r="M15" t="str">
        <f t="shared" si="2"/>
        <v>temp."Her_B156",</v>
      </c>
      <c r="O15" t="s">
        <v>1071</v>
      </c>
    </row>
    <row r="16" spans="3:15" x14ac:dyDescent="0.3">
      <c r="C16" t="str">
        <f t="shared" si="0"/>
        <v>"Her_A157",</v>
      </c>
      <c r="J16" t="str">
        <f t="shared" si="1"/>
        <v>"Her_A157",</v>
      </c>
      <c r="L16" t="s">
        <v>1075</v>
      </c>
      <c r="M16" t="str">
        <f t="shared" si="2"/>
        <v>temp."Her_A157",</v>
      </c>
      <c r="O16" t="s">
        <v>1072</v>
      </c>
    </row>
    <row r="17" spans="3:15" x14ac:dyDescent="0.3">
      <c r="C17" t="str">
        <f t="shared" si="0"/>
        <v>"Her_B157",</v>
      </c>
      <c r="J17" t="str">
        <f t="shared" si="1"/>
        <v>"Her_B157",</v>
      </c>
      <c r="L17" t="s">
        <v>1076</v>
      </c>
      <c r="M17" t="str">
        <f t="shared" si="2"/>
        <v>temp."Her_B157",</v>
      </c>
      <c r="O17" t="s">
        <v>1073</v>
      </c>
    </row>
    <row r="18" spans="3:15" x14ac:dyDescent="0.3">
      <c r="C18" t="str">
        <f t="shared" si="0"/>
        <v>"Her_A158",</v>
      </c>
      <c r="J18" t="str">
        <f t="shared" si="1"/>
        <v>"Her_A158",</v>
      </c>
      <c r="L18" t="s">
        <v>1077</v>
      </c>
      <c r="M18" t="str">
        <f t="shared" si="2"/>
        <v>temp."Her_A158",</v>
      </c>
      <c r="O18" t="s">
        <v>1074</v>
      </c>
    </row>
    <row r="19" spans="3:15" x14ac:dyDescent="0.3">
      <c r="C19" t="str">
        <f t="shared" si="0"/>
        <v>"Her_B158",</v>
      </c>
      <c r="J19" t="str">
        <f t="shared" si="1"/>
        <v>"Her_B158",</v>
      </c>
      <c r="L19" t="s">
        <v>1078</v>
      </c>
      <c r="M19" t="str">
        <f t="shared" si="2"/>
        <v>temp."Her_B158",</v>
      </c>
      <c r="O19" t="s">
        <v>1075</v>
      </c>
    </row>
    <row r="20" spans="3:15" x14ac:dyDescent="0.3">
      <c r="C20" t="str">
        <f t="shared" si="0"/>
        <v>"Her_A159",</v>
      </c>
      <c r="J20" t="str">
        <f t="shared" si="1"/>
        <v>"Her_A159",</v>
      </c>
      <c r="L20" t="s">
        <v>1079</v>
      </c>
      <c r="M20" t="str">
        <f t="shared" si="2"/>
        <v>temp."Her_A159",</v>
      </c>
      <c r="O20" t="s">
        <v>1076</v>
      </c>
    </row>
    <row r="21" spans="3:15" x14ac:dyDescent="0.3">
      <c r="C21" t="str">
        <f t="shared" si="0"/>
        <v>"Her_B159",</v>
      </c>
      <c r="J21" t="str">
        <f t="shared" si="1"/>
        <v>"Her_B159",</v>
      </c>
      <c r="L21" t="s">
        <v>1080</v>
      </c>
      <c r="M21" t="str">
        <f t="shared" si="2"/>
        <v>temp."Her_B159",</v>
      </c>
      <c r="O21" t="s">
        <v>1077</v>
      </c>
    </row>
    <row r="22" spans="3:15" x14ac:dyDescent="0.3">
      <c r="C22" t="str">
        <f t="shared" si="0"/>
        <v>"Her_A160",</v>
      </c>
      <c r="J22" t="str">
        <f t="shared" si="1"/>
        <v>"Her_A160",</v>
      </c>
      <c r="L22" t="s">
        <v>1081</v>
      </c>
      <c r="M22" t="str">
        <f t="shared" si="2"/>
        <v>temp."Her_A160",</v>
      </c>
      <c r="O22" t="s">
        <v>1078</v>
      </c>
    </row>
    <row r="23" spans="3:15" x14ac:dyDescent="0.3">
      <c r="C23" t="str">
        <f t="shared" si="0"/>
        <v>"Her_B160",</v>
      </c>
      <c r="J23" t="str">
        <f t="shared" si="1"/>
        <v>"Her_B160",</v>
      </c>
      <c r="L23" t="s">
        <v>1082</v>
      </c>
      <c r="M23" t="str">
        <f t="shared" si="2"/>
        <v>temp."Her_B160",</v>
      </c>
      <c r="O23" t="s">
        <v>1079</v>
      </c>
    </row>
    <row r="24" spans="3:15" x14ac:dyDescent="0.3">
      <c r="C24" t="str">
        <f t="shared" si="0"/>
        <v>"Her_A161",</v>
      </c>
      <c r="J24" t="str">
        <f t="shared" si="1"/>
        <v>"Her_A161",</v>
      </c>
      <c r="L24" t="s">
        <v>1083</v>
      </c>
      <c r="M24" t="str">
        <f t="shared" si="2"/>
        <v>temp."Her_A161",</v>
      </c>
      <c r="O24" t="s">
        <v>1080</v>
      </c>
    </row>
    <row r="25" spans="3:15" x14ac:dyDescent="0.3">
      <c r="C25" t="str">
        <f t="shared" si="0"/>
        <v>"Her_B161"</v>
      </c>
      <c r="J25" t="str">
        <f>+""""&amp;L25&amp;""""</f>
        <v>"Her_B161"</v>
      </c>
      <c r="L25" t="s">
        <v>1084</v>
      </c>
      <c r="M25" t="str">
        <f>+"temp."&amp;J25&amp;")"</f>
        <v>temp."Her_B161")</v>
      </c>
      <c r="O25" t="s">
        <v>1081</v>
      </c>
    </row>
    <row r="26" spans="3:15" x14ac:dyDescent="0.3">
      <c r="C26" t="str">
        <f>+"FROM "&amp;J26</f>
        <v>FROM "Herbácea 2"</v>
      </c>
      <c r="J26" t="str">
        <f>+""""&amp;L26&amp;""""</f>
        <v>"Herbácea 2"</v>
      </c>
      <c r="L26" t="s">
        <v>972</v>
      </c>
      <c r="O26" t="s">
        <v>1082</v>
      </c>
    </row>
    <row r="27" spans="3:15" x14ac:dyDescent="0.3">
      <c r="C27" t="s">
        <v>1</v>
      </c>
      <c r="O27" t="s">
        <v>1083</v>
      </c>
    </row>
    <row r="28" spans="3:15" x14ac:dyDescent="0.3">
      <c r="C28" t="s">
        <v>2</v>
      </c>
      <c r="O28" t="s">
        <v>1084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(temp."Her_A155",temp."Her_B155",temp."Her_A156",temp."Her_B156",temp."Her_A157",temp."Her_B157",temp."Her_A158",temp."Her_B158",temp."Her_A159",temp."Her_B159",temp."Her_A160",temp."Her_B160",temp."Her_A161",temp."Her_B161")</v>
      </c>
      <c r="O29" t="s">
        <v>1085</v>
      </c>
    </row>
    <row r="30" spans="3:15" x14ac:dyDescent="0.3">
      <c r="C30" t="s">
        <v>4</v>
      </c>
      <c r="O30" t="s">
        <v>1086</v>
      </c>
    </row>
    <row r="31" spans="3:15" x14ac:dyDescent="0.3">
      <c r="O31" t="s">
        <v>1087</v>
      </c>
    </row>
    <row r="32" spans="3:15" x14ac:dyDescent="0.3">
      <c r="O32" t="s">
        <v>1088</v>
      </c>
    </row>
    <row r="33" spans="3:15" x14ac:dyDescent="0.3">
      <c r="O33" t="s">
        <v>1089</v>
      </c>
    </row>
    <row r="34" spans="3:15" x14ac:dyDescent="0.3">
      <c r="O34" t="s">
        <v>1090</v>
      </c>
    </row>
    <row r="35" spans="3:15" x14ac:dyDescent="0.3">
      <c r="C35" s="1" t="s">
        <v>37</v>
      </c>
      <c r="O35" t="s">
        <v>1091</v>
      </c>
    </row>
    <row r="36" spans="3:15" x14ac:dyDescent="0.3">
      <c r="C36" t="s">
        <v>3</v>
      </c>
      <c r="O36" t="s">
        <v>1092</v>
      </c>
    </row>
    <row r="37" spans="3:15" x14ac:dyDescent="0.3">
      <c r="O37" t="s">
        <v>1093</v>
      </c>
    </row>
    <row r="38" spans="3:15" x14ac:dyDescent="0.3">
      <c r="O38" t="s">
        <v>1094</v>
      </c>
    </row>
    <row r="39" spans="3:15" x14ac:dyDescent="0.3">
      <c r="O39" t="s">
        <v>1095</v>
      </c>
    </row>
    <row r="40" spans="3:15" x14ac:dyDescent="0.3">
      <c r="O40" t="s">
        <v>1096</v>
      </c>
    </row>
    <row r="41" spans="3:15" x14ac:dyDescent="0.3">
      <c r="O41" t="s">
        <v>1097</v>
      </c>
    </row>
    <row r="42" spans="3:15" x14ac:dyDescent="0.3">
      <c r="O42" t="s">
        <v>1098</v>
      </c>
    </row>
    <row r="43" spans="3:15" x14ac:dyDescent="0.3">
      <c r="O43" t="s">
        <v>1099</v>
      </c>
    </row>
    <row r="44" spans="3:15" x14ac:dyDescent="0.3">
      <c r="O44" t="s">
        <v>1100</v>
      </c>
    </row>
    <row r="45" spans="3:15" x14ac:dyDescent="0.3">
      <c r="O45" t="s">
        <v>1101</v>
      </c>
    </row>
    <row r="46" spans="3:15" x14ac:dyDescent="0.3">
      <c r="O46" t="s">
        <v>1102</v>
      </c>
    </row>
    <row r="47" spans="3:15" x14ac:dyDescent="0.3">
      <c r="O47" t="s">
        <v>1103</v>
      </c>
    </row>
    <row r="48" spans="3:15" x14ac:dyDescent="0.3">
      <c r="O48" t="s">
        <v>1104</v>
      </c>
    </row>
    <row r="49" spans="15:15" x14ac:dyDescent="0.3">
      <c r="O49" t="s">
        <v>1105</v>
      </c>
    </row>
    <row r="50" spans="15:15" x14ac:dyDescent="0.3">
      <c r="O50" t="s">
        <v>1106</v>
      </c>
    </row>
    <row r="51" spans="15:15" x14ac:dyDescent="0.3">
      <c r="O51" t="s">
        <v>1107</v>
      </c>
    </row>
    <row r="52" spans="15:15" x14ac:dyDescent="0.3">
      <c r="O52" t="s">
        <v>1108</v>
      </c>
    </row>
    <row r="53" spans="15:15" x14ac:dyDescent="0.3">
      <c r="O53" t="s">
        <v>1109</v>
      </c>
    </row>
    <row r="54" spans="15:15" x14ac:dyDescent="0.3">
      <c r="O54" t="s">
        <v>1110</v>
      </c>
    </row>
    <row r="55" spans="15:15" x14ac:dyDescent="0.3">
      <c r="O55" t="s">
        <v>1111</v>
      </c>
    </row>
    <row r="56" spans="15:15" x14ac:dyDescent="0.3">
      <c r="O56" t="s">
        <v>1112</v>
      </c>
    </row>
    <row r="57" spans="15:15" x14ac:dyDescent="0.3">
      <c r="O57" t="s">
        <v>1113</v>
      </c>
    </row>
    <row r="58" spans="15:15" x14ac:dyDescent="0.3">
      <c r="O58" t="s">
        <v>1114</v>
      </c>
    </row>
    <row r="59" spans="15:15" x14ac:dyDescent="0.3">
      <c r="O59" t="s">
        <v>1115</v>
      </c>
    </row>
    <row r="60" spans="15:15" x14ac:dyDescent="0.3">
      <c r="O60" t="s">
        <v>1116</v>
      </c>
    </row>
    <row r="61" spans="15:15" x14ac:dyDescent="0.3">
      <c r="O61" t="s">
        <v>1117</v>
      </c>
    </row>
    <row r="62" spans="15:15" x14ac:dyDescent="0.3">
      <c r="O62" t="s">
        <v>1118</v>
      </c>
    </row>
    <row r="63" spans="15:15" x14ac:dyDescent="0.3">
      <c r="O63" t="s">
        <v>1119</v>
      </c>
    </row>
    <row r="64" spans="15:15" x14ac:dyDescent="0.3">
      <c r="O64" t="s">
        <v>1120</v>
      </c>
    </row>
    <row r="65" spans="15:15" x14ac:dyDescent="0.3">
      <c r="O65" t="s">
        <v>1121</v>
      </c>
    </row>
    <row r="66" spans="15:15" x14ac:dyDescent="0.3">
      <c r="O66" t="s">
        <v>1122</v>
      </c>
    </row>
    <row r="67" spans="15:15" x14ac:dyDescent="0.3">
      <c r="O67" t="s">
        <v>1123</v>
      </c>
    </row>
    <row r="68" spans="15:15" x14ac:dyDescent="0.3">
      <c r="O68" t="s">
        <v>1124</v>
      </c>
    </row>
    <row r="69" spans="15:15" x14ac:dyDescent="0.3">
      <c r="O69" t="s">
        <v>1125</v>
      </c>
    </row>
    <row r="70" spans="15:15" x14ac:dyDescent="0.3">
      <c r="O70" t="s">
        <v>1126</v>
      </c>
    </row>
    <row r="71" spans="15:15" x14ac:dyDescent="0.3">
      <c r="O71" t="s">
        <v>1127</v>
      </c>
    </row>
    <row r="72" spans="15:15" x14ac:dyDescent="0.3">
      <c r="O72" t="s">
        <v>1128</v>
      </c>
    </row>
    <row r="73" spans="15:15" x14ac:dyDescent="0.3">
      <c r="O73" t="s">
        <v>1129</v>
      </c>
    </row>
    <row r="74" spans="15:15" x14ac:dyDescent="0.3">
      <c r="O74" t="s">
        <v>1130</v>
      </c>
    </row>
    <row r="75" spans="15:15" x14ac:dyDescent="0.3">
      <c r="O75" t="s">
        <v>1131</v>
      </c>
    </row>
    <row r="76" spans="15:15" x14ac:dyDescent="0.3">
      <c r="O76" t="s">
        <v>1132</v>
      </c>
    </row>
    <row r="77" spans="15:15" x14ac:dyDescent="0.3">
      <c r="O77" t="s">
        <v>1133</v>
      </c>
    </row>
    <row r="78" spans="15:15" x14ac:dyDescent="0.3">
      <c r="O78" t="s">
        <v>1134</v>
      </c>
    </row>
    <row r="79" spans="15:15" x14ac:dyDescent="0.3">
      <c r="O79" t="s">
        <v>1135</v>
      </c>
    </row>
    <row r="80" spans="15:15" x14ac:dyDescent="0.3">
      <c r="O80" t="s">
        <v>1136</v>
      </c>
    </row>
    <row r="81" spans="15:15" x14ac:dyDescent="0.3">
      <c r="O81" t="s">
        <v>1137</v>
      </c>
    </row>
    <row r="82" spans="15:15" x14ac:dyDescent="0.3">
      <c r="O82" t="s">
        <v>1138</v>
      </c>
    </row>
    <row r="83" spans="15:15" x14ac:dyDescent="0.3">
      <c r="O83" t="s">
        <v>1139</v>
      </c>
    </row>
    <row r="84" spans="15:15" x14ac:dyDescent="0.3">
      <c r="O84" t="s">
        <v>1140</v>
      </c>
    </row>
    <row r="85" spans="15:15" x14ac:dyDescent="0.3">
      <c r="O85" t="s">
        <v>1141</v>
      </c>
    </row>
    <row r="86" spans="15:15" x14ac:dyDescent="0.3">
      <c r="O86" t="s">
        <v>1142</v>
      </c>
    </row>
    <row r="87" spans="15:15" x14ac:dyDescent="0.3">
      <c r="O87" t="s">
        <v>1143</v>
      </c>
    </row>
    <row r="88" spans="15:15" x14ac:dyDescent="0.3">
      <c r="O88" t="s">
        <v>1144</v>
      </c>
    </row>
    <row r="89" spans="15:15" x14ac:dyDescent="0.3">
      <c r="O89" t="s">
        <v>1145</v>
      </c>
    </row>
    <row r="90" spans="15:15" x14ac:dyDescent="0.3">
      <c r="O90" t="s">
        <v>1146</v>
      </c>
    </row>
    <row r="91" spans="15:15" x14ac:dyDescent="0.3">
      <c r="O91" t="s">
        <v>1147</v>
      </c>
    </row>
    <row r="92" spans="15:15" x14ac:dyDescent="0.3">
      <c r="O92" t="s">
        <v>1148</v>
      </c>
    </row>
    <row r="93" spans="15:15" x14ac:dyDescent="0.3">
      <c r="O93" t="s">
        <v>1149</v>
      </c>
    </row>
    <row r="94" spans="15:15" x14ac:dyDescent="0.3">
      <c r="O94" t="s">
        <v>1150</v>
      </c>
    </row>
    <row r="95" spans="15:15" x14ac:dyDescent="0.3">
      <c r="O95" t="s">
        <v>1151</v>
      </c>
    </row>
    <row r="96" spans="15:15" x14ac:dyDescent="0.3">
      <c r="O96" t="s">
        <v>1152</v>
      </c>
    </row>
    <row r="97" spans="15:15" x14ac:dyDescent="0.3">
      <c r="O97" t="s">
        <v>1153</v>
      </c>
    </row>
    <row r="98" spans="15:15" x14ac:dyDescent="0.3">
      <c r="O98" t="s">
        <v>1154</v>
      </c>
    </row>
    <row r="99" spans="15:15" x14ac:dyDescent="0.3">
      <c r="O99" t="s">
        <v>1155</v>
      </c>
    </row>
    <row r="100" spans="15:15" x14ac:dyDescent="0.3">
      <c r="O100" t="s">
        <v>1156</v>
      </c>
    </row>
    <row r="101" spans="15:15" x14ac:dyDescent="0.3">
      <c r="O101" t="s">
        <v>1157</v>
      </c>
    </row>
    <row r="102" spans="15:15" x14ac:dyDescent="0.3">
      <c r="O102" t="s">
        <v>1158</v>
      </c>
    </row>
    <row r="103" spans="15:15" x14ac:dyDescent="0.3">
      <c r="O103" t="s">
        <v>1159</v>
      </c>
    </row>
    <row r="104" spans="15:15" x14ac:dyDescent="0.3">
      <c r="O104" t="s">
        <v>1160</v>
      </c>
    </row>
    <row r="105" spans="15:15" x14ac:dyDescent="0.3">
      <c r="O105" t="s">
        <v>1161</v>
      </c>
    </row>
    <row r="106" spans="15:15" x14ac:dyDescent="0.3">
      <c r="O106" t="s">
        <v>1162</v>
      </c>
    </row>
    <row r="107" spans="15:15" x14ac:dyDescent="0.3">
      <c r="O107" t="s">
        <v>1163</v>
      </c>
    </row>
    <row r="108" spans="15:15" x14ac:dyDescent="0.3">
      <c r="O108" t="s">
        <v>1164</v>
      </c>
    </row>
    <row r="109" spans="15:15" x14ac:dyDescent="0.3">
      <c r="O109" t="s">
        <v>1165</v>
      </c>
    </row>
    <row r="110" spans="15:15" x14ac:dyDescent="0.3">
      <c r="O110" t="s">
        <v>1166</v>
      </c>
    </row>
    <row r="111" spans="15:15" x14ac:dyDescent="0.3">
      <c r="O111" t="s">
        <v>1167</v>
      </c>
    </row>
    <row r="112" spans="15:15" x14ac:dyDescent="0.3">
      <c r="O112" t="s">
        <v>1168</v>
      </c>
    </row>
    <row r="113" spans="15:15" x14ac:dyDescent="0.3">
      <c r="O113" t="s">
        <v>1169</v>
      </c>
    </row>
    <row r="114" spans="15:15" x14ac:dyDescent="0.3">
      <c r="O114" t="s">
        <v>1170</v>
      </c>
    </row>
    <row r="115" spans="15:15" x14ac:dyDescent="0.3">
      <c r="O115" t="s">
        <v>1171</v>
      </c>
    </row>
    <row r="116" spans="15:15" x14ac:dyDescent="0.3">
      <c r="O116" t="s">
        <v>1172</v>
      </c>
    </row>
    <row r="117" spans="15:15" x14ac:dyDescent="0.3">
      <c r="O117" t="s">
        <v>1173</v>
      </c>
    </row>
    <row r="118" spans="15:15" x14ac:dyDescent="0.3">
      <c r="O118" t="s">
        <v>1174</v>
      </c>
    </row>
    <row r="119" spans="15:15" x14ac:dyDescent="0.3">
      <c r="O119" t="s">
        <v>1175</v>
      </c>
    </row>
    <row r="120" spans="15:15" x14ac:dyDescent="0.3">
      <c r="O120" t="s">
        <v>1176</v>
      </c>
    </row>
    <row r="121" spans="15:15" x14ac:dyDescent="0.3">
      <c r="O121" t="s">
        <v>1177</v>
      </c>
    </row>
    <row r="122" spans="15:15" x14ac:dyDescent="0.3">
      <c r="O122" t="s">
        <v>1178</v>
      </c>
    </row>
    <row r="123" spans="15:15" x14ac:dyDescent="0.3">
      <c r="O123" t="s">
        <v>1179</v>
      </c>
    </row>
    <row r="124" spans="15:15" x14ac:dyDescent="0.3">
      <c r="O124" t="s">
        <v>1180</v>
      </c>
    </row>
    <row r="125" spans="15:15" x14ac:dyDescent="0.3">
      <c r="O125" t="s">
        <v>1181</v>
      </c>
    </row>
    <row r="126" spans="15:15" x14ac:dyDescent="0.3">
      <c r="O126" t="s">
        <v>1182</v>
      </c>
    </row>
    <row r="127" spans="15:15" x14ac:dyDescent="0.3">
      <c r="O127" t="s">
        <v>1183</v>
      </c>
    </row>
    <row r="128" spans="15:15" x14ac:dyDescent="0.3">
      <c r="O128" t="s">
        <v>1184</v>
      </c>
    </row>
    <row r="129" spans="15:15" x14ac:dyDescent="0.3">
      <c r="O129" t="s">
        <v>1185</v>
      </c>
    </row>
    <row r="130" spans="15:15" x14ac:dyDescent="0.3">
      <c r="O130" t="s">
        <v>1186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FC5B-1FCC-4735-8958-96DBB394DF00}">
  <dimension ref="C1:O102"/>
  <sheetViews>
    <sheetView topLeftCell="A4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1085</v>
      </c>
    </row>
    <row r="2" spans="3:15" x14ac:dyDescent="0.3">
      <c r="O2" t="s">
        <v>1086</v>
      </c>
    </row>
    <row r="3" spans="3:15" x14ac:dyDescent="0.3">
      <c r="O3" t="s">
        <v>1087</v>
      </c>
    </row>
    <row r="4" spans="3:15" x14ac:dyDescent="0.3">
      <c r="C4" t="s">
        <v>0</v>
      </c>
      <c r="O4" t="s">
        <v>1088</v>
      </c>
    </row>
    <row r="5" spans="3:15" x14ac:dyDescent="0.3">
      <c r="C5" t="s">
        <v>5</v>
      </c>
      <c r="O5" t="s">
        <v>1089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1090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O7" t="s">
        <v>1091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  <c r="O8" t="s">
        <v>1092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  <c r="O9" t="s">
        <v>1093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O10" t="s">
        <v>1094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  <c r="O11" t="s">
        <v>1095</v>
      </c>
    </row>
    <row r="12" spans="3:15" x14ac:dyDescent="0.3">
      <c r="C12" t="str">
        <f t="shared" si="0"/>
        <v>"Her_A162",</v>
      </c>
      <c r="J12" t="str">
        <f t="shared" si="1"/>
        <v>"Her_A162",</v>
      </c>
      <c r="L12" t="s">
        <v>1085</v>
      </c>
      <c r="M12" t="str">
        <f>+"(temp."&amp;J12</f>
        <v>(temp."Her_A162",</v>
      </c>
      <c r="O12" t="s">
        <v>1096</v>
      </c>
    </row>
    <row r="13" spans="3:15" x14ac:dyDescent="0.3">
      <c r="C13" t="str">
        <f t="shared" si="0"/>
        <v>"Her_B162",</v>
      </c>
      <c r="J13" t="str">
        <f t="shared" si="1"/>
        <v>"Her_B162",</v>
      </c>
      <c r="L13" t="s">
        <v>1086</v>
      </c>
      <c r="M13" t="str">
        <f t="shared" ref="M13:M25" si="2">+"temp."&amp;J13</f>
        <v>temp."Her_B162",</v>
      </c>
      <c r="O13" t="s">
        <v>1097</v>
      </c>
    </row>
    <row r="14" spans="3:15" x14ac:dyDescent="0.3">
      <c r="C14" t="str">
        <f t="shared" si="0"/>
        <v>"Her_A163",</v>
      </c>
      <c r="J14" t="str">
        <f t="shared" si="1"/>
        <v>"Her_A163",</v>
      </c>
      <c r="L14" t="s">
        <v>1087</v>
      </c>
      <c r="M14" t="str">
        <f t="shared" si="2"/>
        <v>temp."Her_A163",</v>
      </c>
      <c r="O14" t="s">
        <v>1098</v>
      </c>
    </row>
    <row r="15" spans="3:15" x14ac:dyDescent="0.3">
      <c r="C15" t="str">
        <f t="shared" si="0"/>
        <v>"Her_B163",</v>
      </c>
      <c r="J15" t="str">
        <f t="shared" si="1"/>
        <v>"Her_B163",</v>
      </c>
      <c r="L15" t="s">
        <v>1088</v>
      </c>
      <c r="M15" t="str">
        <f t="shared" si="2"/>
        <v>temp."Her_B163",</v>
      </c>
      <c r="O15" t="s">
        <v>1099</v>
      </c>
    </row>
    <row r="16" spans="3:15" x14ac:dyDescent="0.3">
      <c r="C16" t="str">
        <f t="shared" si="0"/>
        <v>"Her_A164",</v>
      </c>
      <c r="J16" t="str">
        <f t="shared" si="1"/>
        <v>"Her_A164",</v>
      </c>
      <c r="L16" t="s">
        <v>1089</v>
      </c>
      <c r="M16" t="str">
        <f t="shared" si="2"/>
        <v>temp."Her_A164",</v>
      </c>
      <c r="O16" t="s">
        <v>1100</v>
      </c>
    </row>
    <row r="17" spans="3:15" x14ac:dyDescent="0.3">
      <c r="C17" t="str">
        <f t="shared" si="0"/>
        <v>"Her_B164",</v>
      </c>
      <c r="J17" t="str">
        <f t="shared" si="1"/>
        <v>"Her_B164",</v>
      </c>
      <c r="L17" t="s">
        <v>1090</v>
      </c>
      <c r="M17" t="str">
        <f t="shared" si="2"/>
        <v>temp."Her_B164",</v>
      </c>
      <c r="O17" t="s">
        <v>1101</v>
      </c>
    </row>
    <row r="18" spans="3:15" x14ac:dyDescent="0.3">
      <c r="C18" t="str">
        <f t="shared" si="0"/>
        <v>"Her_A165",</v>
      </c>
      <c r="J18" t="str">
        <f t="shared" si="1"/>
        <v>"Her_A165",</v>
      </c>
      <c r="L18" t="s">
        <v>1091</v>
      </c>
      <c r="M18" t="str">
        <f t="shared" si="2"/>
        <v>temp."Her_A165",</v>
      </c>
      <c r="O18" t="s">
        <v>1102</v>
      </c>
    </row>
    <row r="19" spans="3:15" x14ac:dyDescent="0.3">
      <c r="C19" t="str">
        <f t="shared" si="0"/>
        <v>"Her_B165",</v>
      </c>
      <c r="J19" t="str">
        <f t="shared" si="1"/>
        <v>"Her_B165",</v>
      </c>
      <c r="L19" t="s">
        <v>1092</v>
      </c>
      <c r="M19" t="str">
        <f t="shared" si="2"/>
        <v>temp."Her_B165",</v>
      </c>
      <c r="O19" t="s">
        <v>1103</v>
      </c>
    </row>
    <row r="20" spans="3:15" x14ac:dyDescent="0.3">
      <c r="C20" t="str">
        <f t="shared" si="0"/>
        <v>"Her_A166",</v>
      </c>
      <c r="J20" t="str">
        <f t="shared" si="1"/>
        <v>"Her_A166",</v>
      </c>
      <c r="L20" t="s">
        <v>1093</v>
      </c>
      <c r="M20" t="str">
        <f t="shared" si="2"/>
        <v>temp."Her_A166",</v>
      </c>
      <c r="O20" t="s">
        <v>1104</v>
      </c>
    </row>
    <row r="21" spans="3:15" x14ac:dyDescent="0.3">
      <c r="C21" t="str">
        <f t="shared" si="0"/>
        <v>"Her_B166",</v>
      </c>
      <c r="J21" t="str">
        <f t="shared" si="1"/>
        <v>"Her_B166",</v>
      </c>
      <c r="L21" t="s">
        <v>1094</v>
      </c>
      <c r="M21" t="str">
        <f t="shared" si="2"/>
        <v>temp."Her_B166",</v>
      </c>
      <c r="O21" t="s">
        <v>1105</v>
      </c>
    </row>
    <row r="22" spans="3:15" x14ac:dyDescent="0.3">
      <c r="C22" t="str">
        <f t="shared" si="0"/>
        <v>"Her_A167",</v>
      </c>
      <c r="J22" t="str">
        <f t="shared" si="1"/>
        <v>"Her_A167",</v>
      </c>
      <c r="L22" t="s">
        <v>1095</v>
      </c>
      <c r="M22" t="str">
        <f t="shared" si="2"/>
        <v>temp."Her_A167",</v>
      </c>
      <c r="O22" t="s">
        <v>1106</v>
      </c>
    </row>
    <row r="23" spans="3:15" x14ac:dyDescent="0.3">
      <c r="C23" t="str">
        <f t="shared" si="0"/>
        <v>"Her_B167",</v>
      </c>
      <c r="J23" t="str">
        <f t="shared" si="1"/>
        <v>"Her_B167",</v>
      </c>
      <c r="L23" t="s">
        <v>1096</v>
      </c>
      <c r="M23" t="str">
        <f t="shared" si="2"/>
        <v>temp."Her_B167",</v>
      </c>
      <c r="O23" t="s">
        <v>1107</v>
      </c>
    </row>
    <row r="24" spans="3:15" x14ac:dyDescent="0.3">
      <c r="C24" t="str">
        <f t="shared" si="0"/>
        <v>"Her_A168",</v>
      </c>
      <c r="J24" t="str">
        <f t="shared" si="1"/>
        <v>"Her_A168",</v>
      </c>
      <c r="L24" t="s">
        <v>1097</v>
      </c>
      <c r="M24" t="str">
        <f t="shared" si="2"/>
        <v>temp."Her_A168",</v>
      </c>
      <c r="O24" t="s">
        <v>1108</v>
      </c>
    </row>
    <row r="25" spans="3:15" x14ac:dyDescent="0.3">
      <c r="C25" t="str">
        <f t="shared" si="0"/>
        <v>"Her_B168"</v>
      </c>
      <c r="J25" t="str">
        <f>+""""&amp;L25&amp;""""</f>
        <v>"Her_B168"</v>
      </c>
      <c r="L25" t="s">
        <v>1098</v>
      </c>
      <c r="M25" t="str">
        <f>+"temp."&amp;J25&amp;")"</f>
        <v>temp."Her_B168")</v>
      </c>
      <c r="O25" t="s">
        <v>1109</v>
      </c>
    </row>
    <row r="26" spans="3:15" x14ac:dyDescent="0.3">
      <c r="C26" t="str">
        <f>+"FROM "&amp;J26</f>
        <v>FROM "Herbácea 2"</v>
      </c>
      <c r="J26" t="str">
        <f>+""""&amp;L26&amp;""""</f>
        <v>"Herbácea 2"</v>
      </c>
      <c r="L26" t="s">
        <v>972</v>
      </c>
      <c r="O26" t="s">
        <v>1110</v>
      </c>
    </row>
    <row r="27" spans="3:15" x14ac:dyDescent="0.3">
      <c r="C27" t="s">
        <v>1</v>
      </c>
      <c r="O27" t="s">
        <v>1111</v>
      </c>
    </row>
    <row r="28" spans="3:15" x14ac:dyDescent="0.3">
      <c r="C28" t="s">
        <v>2</v>
      </c>
      <c r="O28" t="s">
        <v>1112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(temp."Her_A162",temp."Her_B162",temp."Her_A163",temp."Her_B163",temp."Her_A164",temp."Her_B164",temp."Her_A165",temp."Her_B165",temp."Her_A166",temp."Her_B166",temp."Her_A167",temp."Her_B167",temp."Her_A168",temp."Her_B168")</v>
      </c>
      <c r="O29" t="s">
        <v>1113</v>
      </c>
    </row>
    <row r="30" spans="3:15" x14ac:dyDescent="0.3">
      <c r="C30" t="s">
        <v>4</v>
      </c>
      <c r="O30" t="s">
        <v>1114</v>
      </c>
    </row>
    <row r="31" spans="3:15" x14ac:dyDescent="0.3">
      <c r="O31" t="s">
        <v>1115</v>
      </c>
    </row>
    <row r="32" spans="3:15" x14ac:dyDescent="0.3">
      <c r="O32" t="s">
        <v>1116</v>
      </c>
    </row>
    <row r="33" spans="3:15" x14ac:dyDescent="0.3">
      <c r="O33" t="s">
        <v>1117</v>
      </c>
    </row>
    <row r="34" spans="3:15" x14ac:dyDescent="0.3">
      <c r="O34" t="s">
        <v>1118</v>
      </c>
    </row>
    <row r="35" spans="3:15" x14ac:dyDescent="0.3">
      <c r="C35" s="1" t="s">
        <v>37</v>
      </c>
      <c r="O35" t="s">
        <v>1119</v>
      </c>
    </row>
    <row r="36" spans="3:15" x14ac:dyDescent="0.3">
      <c r="C36" t="s">
        <v>3</v>
      </c>
      <c r="O36" t="s">
        <v>1120</v>
      </c>
    </row>
    <row r="37" spans="3:15" x14ac:dyDescent="0.3">
      <c r="O37" t="s">
        <v>1121</v>
      </c>
    </row>
    <row r="38" spans="3:15" x14ac:dyDescent="0.3">
      <c r="O38" t="s">
        <v>1122</v>
      </c>
    </row>
    <row r="39" spans="3:15" x14ac:dyDescent="0.3">
      <c r="O39" t="s">
        <v>1123</v>
      </c>
    </row>
    <row r="40" spans="3:15" x14ac:dyDescent="0.3">
      <c r="O40" t="s">
        <v>1124</v>
      </c>
    </row>
    <row r="41" spans="3:15" x14ac:dyDescent="0.3">
      <c r="O41" t="s">
        <v>1125</v>
      </c>
    </row>
    <row r="42" spans="3:15" x14ac:dyDescent="0.3">
      <c r="O42" t="s">
        <v>1126</v>
      </c>
    </row>
    <row r="43" spans="3:15" x14ac:dyDescent="0.3">
      <c r="O43" t="s">
        <v>1127</v>
      </c>
    </row>
    <row r="44" spans="3:15" x14ac:dyDescent="0.3">
      <c r="O44" t="s">
        <v>1128</v>
      </c>
    </row>
    <row r="45" spans="3:15" x14ac:dyDescent="0.3">
      <c r="O45" t="s">
        <v>1129</v>
      </c>
    </row>
    <row r="46" spans="3:15" x14ac:dyDescent="0.3">
      <c r="O46" t="s">
        <v>1130</v>
      </c>
    </row>
    <row r="47" spans="3:15" x14ac:dyDescent="0.3">
      <c r="O47" t="s">
        <v>1131</v>
      </c>
    </row>
    <row r="48" spans="3:15" x14ac:dyDescent="0.3">
      <c r="O48" t="s">
        <v>1132</v>
      </c>
    </row>
    <row r="49" spans="15:15" x14ac:dyDescent="0.3">
      <c r="O49" t="s">
        <v>1133</v>
      </c>
    </row>
    <row r="50" spans="15:15" x14ac:dyDescent="0.3">
      <c r="O50" t="s">
        <v>1134</v>
      </c>
    </row>
    <row r="51" spans="15:15" x14ac:dyDescent="0.3">
      <c r="O51" t="s">
        <v>1135</v>
      </c>
    </row>
    <row r="52" spans="15:15" x14ac:dyDescent="0.3">
      <c r="O52" t="s">
        <v>1136</v>
      </c>
    </row>
    <row r="53" spans="15:15" x14ac:dyDescent="0.3">
      <c r="O53" t="s">
        <v>1137</v>
      </c>
    </row>
    <row r="54" spans="15:15" x14ac:dyDescent="0.3">
      <c r="O54" t="s">
        <v>1138</v>
      </c>
    </row>
    <row r="55" spans="15:15" x14ac:dyDescent="0.3">
      <c r="O55" t="s">
        <v>1139</v>
      </c>
    </row>
    <row r="56" spans="15:15" x14ac:dyDescent="0.3">
      <c r="O56" t="s">
        <v>1140</v>
      </c>
    </row>
    <row r="57" spans="15:15" x14ac:dyDescent="0.3">
      <c r="O57" t="s">
        <v>1141</v>
      </c>
    </row>
    <row r="58" spans="15:15" x14ac:dyDescent="0.3">
      <c r="O58" t="s">
        <v>1142</v>
      </c>
    </row>
    <row r="59" spans="15:15" x14ac:dyDescent="0.3">
      <c r="O59" t="s">
        <v>1143</v>
      </c>
    </row>
    <row r="60" spans="15:15" x14ac:dyDescent="0.3">
      <c r="O60" t="s">
        <v>1144</v>
      </c>
    </row>
    <row r="61" spans="15:15" x14ac:dyDescent="0.3">
      <c r="O61" t="s">
        <v>1145</v>
      </c>
    </row>
    <row r="62" spans="15:15" x14ac:dyDescent="0.3">
      <c r="O62" t="s">
        <v>1146</v>
      </c>
    </row>
    <row r="63" spans="15:15" x14ac:dyDescent="0.3">
      <c r="O63" t="s">
        <v>1147</v>
      </c>
    </row>
    <row r="64" spans="15:15" x14ac:dyDescent="0.3">
      <c r="O64" t="s">
        <v>1148</v>
      </c>
    </row>
    <row r="65" spans="15:15" x14ac:dyDescent="0.3">
      <c r="O65" t="s">
        <v>1149</v>
      </c>
    </row>
    <row r="66" spans="15:15" x14ac:dyDescent="0.3">
      <c r="O66" t="s">
        <v>1150</v>
      </c>
    </row>
    <row r="67" spans="15:15" x14ac:dyDescent="0.3">
      <c r="O67" t="s">
        <v>1151</v>
      </c>
    </row>
    <row r="68" spans="15:15" x14ac:dyDescent="0.3">
      <c r="O68" t="s">
        <v>1152</v>
      </c>
    </row>
    <row r="69" spans="15:15" x14ac:dyDescent="0.3">
      <c r="O69" t="s">
        <v>1153</v>
      </c>
    </row>
    <row r="70" spans="15:15" x14ac:dyDescent="0.3">
      <c r="O70" t="s">
        <v>1154</v>
      </c>
    </row>
    <row r="71" spans="15:15" x14ac:dyDescent="0.3">
      <c r="O71" t="s">
        <v>1155</v>
      </c>
    </row>
    <row r="72" spans="15:15" x14ac:dyDescent="0.3">
      <c r="O72" t="s">
        <v>1156</v>
      </c>
    </row>
    <row r="73" spans="15:15" x14ac:dyDescent="0.3">
      <c r="O73" t="s">
        <v>1157</v>
      </c>
    </row>
    <row r="74" spans="15:15" x14ac:dyDescent="0.3">
      <c r="O74" t="s">
        <v>1158</v>
      </c>
    </row>
    <row r="75" spans="15:15" x14ac:dyDescent="0.3">
      <c r="O75" t="s">
        <v>1159</v>
      </c>
    </row>
    <row r="76" spans="15:15" x14ac:dyDescent="0.3">
      <c r="O76" t="s">
        <v>1160</v>
      </c>
    </row>
    <row r="77" spans="15:15" x14ac:dyDescent="0.3">
      <c r="O77" t="s">
        <v>1161</v>
      </c>
    </row>
    <row r="78" spans="15:15" x14ac:dyDescent="0.3">
      <c r="O78" t="s">
        <v>1162</v>
      </c>
    </row>
    <row r="79" spans="15:15" x14ac:dyDescent="0.3">
      <c r="O79" t="s">
        <v>1163</v>
      </c>
    </row>
    <row r="80" spans="15:15" x14ac:dyDescent="0.3">
      <c r="O80" t="s">
        <v>1164</v>
      </c>
    </row>
    <row r="81" spans="15:15" x14ac:dyDescent="0.3">
      <c r="O81" t="s">
        <v>1165</v>
      </c>
    </row>
    <row r="82" spans="15:15" x14ac:dyDescent="0.3">
      <c r="O82" t="s">
        <v>1166</v>
      </c>
    </row>
    <row r="83" spans="15:15" x14ac:dyDescent="0.3">
      <c r="O83" t="s">
        <v>1167</v>
      </c>
    </row>
    <row r="84" spans="15:15" x14ac:dyDescent="0.3">
      <c r="O84" t="s">
        <v>1168</v>
      </c>
    </row>
    <row r="85" spans="15:15" x14ac:dyDescent="0.3">
      <c r="O85" t="s">
        <v>1169</v>
      </c>
    </row>
    <row r="86" spans="15:15" x14ac:dyDescent="0.3">
      <c r="O86" t="s">
        <v>1170</v>
      </c>
    </row>
    <row r="87" spans="15:15" x14ac:dyDescent="0.3">
      <c r="O87" t="s">
        <v>1171</v>
      </c>
    </row>
    <row r="88" spans="15:15" x14ac:dyDescent="0.3">
      <c r="O88" t="s">
        <v>1172</v>
      </c>
    </row>
    <row r="89" spans="15:15" x14ac:dyDescent="0.3">
      <c r="O89" t="s">
        <v>1173</v>
      </c>
    </row>
    <row r="90" spans="15:15" x14ac:dyDescent="0.3">
      <c r="O90" t="s">
        <v>1174</v>
      </c>
    </row>
    <row r="91" spans="15:15" x14ac:dyDescent="0.3">
      <c r="O91" t="s">
        <v>1175</v>
      </c>
    </row>
    <row r="92" spans="15:15" x14ac:dyDescent="0.3">
      <c r="O92" t="s">
        <v>1176</v>
      </c>
    </row>
    <row r="93" spans="15:15" x14ac:dyDescent="0.3">
      <c r="O93" t="s">
        <v>1177</v>
      </c>
    </row>
    <row r="94" spans="15:15" x14ac:dyDescent="0.3">
      <c r="O94" t="s">
        <v>1178</v>
      </c>
    </row>
    <row r="95" spans="15:15" x14ac:dyDescent="0.3">
      <c r="O95" t="s">
        <v>1179</v>
      </c>
    </row>
    <row r="96" spans="15:15" x14ac:dyDescent="0.3">
      <c r="O96" t="s">
        <v>1180</v>
      </c>
    </row>
    <row r="97" spans="15:15" x14ac:dyDescent="0.3">
      <c r="O97" t="s">
        <v>1181</v>
      </c>
    </row>
    <row r="98" spans="15:15" x14ac:dyDescent="0.3">
      <c r="O98" t="s">
        <v>1182</v>
      </c>
    </row>
    <row r="99" spans="15:15" x14ac:dyDescent="0.3">
      <c r="O99" t="s">
        <v>1183</v>
      </c>
    </row>
    <row r="100" spans="15:15" x14ac:dyDescent="0.3">
      <c r="O100" t="s">
        <v>1184</v>
      </c>
    </row>
    <row r="101" spans="15:15" x14ac:dyDescent="0.3">
      <c r="O101" t="s">
        <v>1185</v>
      </c>
    </row>
    <row r="102" spans="15:15" x14ac:dyDescent="0.3">
      <c r="O102" t="s">
        <v>1186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179BE-C87C-4DBF-9EE7-7CB9C027804C}">
  <dimension ref="C4:O102"/>
  <sheetViews>
    <sheetView topLeftCell="A4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4" spans="3:15" x14ac:dyDescent="0.3">
      <c r="C4" t="s">
        <v>0</v>
      </c>
    </row>
    <row r="5" spans="3:15" x14ac:dyDescent="0.3">
      <c r="C5" t="s">
        <v>5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5" x14ac:dyDescent="0.3">
      <c r="C12" t="str">
        <f t="shared" si="0"/>
        <v>"Her_A169",</v>
      </c>
      <c r="J12" t="str">
        <f t="shared" si="1"/>
        <v>"Her_A169",</v>
      </c>
      <c r="L12" t="s">
        <v>1099</v>
      </c>
      <c r="M12" t="str">
        <f>+"(temp."&amp;J12</f>
        <v>(temp."Her_A169",</v>
      </c>
    </row>
    <row r="13" spans="3:15" x14ac:dyDescent="0.3">
      <c r="C13" t="str">
        <f t="shared" si="0"/>
        <v>"Her_B169",</v>
      </c>
      <c r="J13" t="str">
        <f t="shared" si="1"/>
        <v>"Her_B169",</v>
      </c>
      <c r="L13" t="s">
        <v>1100</v>
      </c>
      <c r="M13" t="str">
        <f t="shared" ref="M13:M25" si="2">+"temp."&amp;J13</f>
        <v>temp."Her_B169",</v>
      </c>
    </row>
    <row r="14" spans="3:15" x14ac:dyDescent="0.3">
      <c r="C14" t="str">
        <f t="shared" si="0"/>
        <v>"Her_A170",</v>
      </c>
      <c r="J14" t="str">
        <f t="shared" si="1"/>
        <v>"Her_A170",</v>
      </c>
      <c r="L14" t="s">
        <v>1101</v>
      </c>
      <c r="M14" t="str">
        <f t="shared" si="2"/>
        <v>temp."Her_A170",</v>
      </c>
    </row>
    <row r="15" spans="3:15" x14ac:dyDescent="0.3">
      <c r="C15" t="str">
        <f t="shared" si="0"/>
        <v>"Her_B170",</v>
      </c>
      <c r="J15" t="str">
        <f t="shared" si="1"/>
        <v>"Her_B170",</v>
      </c>
      <c r="L15" t="s">
        <v>1102</v>
      </c>
      <c r="M15" t="str">
        <f t="shared" si="2"/>
        <v>temp."Her_B170",</v>
      </c>
      <c r="O15" t="s">
        <v>1099</v>
      </c>
    </row>
    <row r="16" spans="3:15" x14ac:dyDescent="0.3">
      <c r="C16" t="str">
        <f t="shared" si="0"/>
        <v>"Her_A171",</v>
      </c>
      <c r="J16" t="str">
        <f t="shared" si="1"/>
        <v>"Her_A171",</v>
      </c>
      <c r="L16" t="s">
        <v>1103</v>
      </c>
      <c r="M16" t="str">
        <f t="shared" si="2"/>
        <v>temp."Her_A171",</v>
      </c>
      <c r="O16" t="s">
        <v>1100</v>
      </c>
    </row>
    <row r="17" spans="3:15" x14ac:dyDescent="0.3">
      <c r="C17" t="str">
        <f t="shared" si="0"/>
        <v>"Her_B171",</v>
      </c>
      <c r="J17" t="str">
        <f t="shared" si="1"/>
        <v>"Her_B171",</v>
      </c>
      <c r="L17" t="s">
        <v>1104</v>
      </c>
      <c r="M17" t="str">
        <f t="shared" si="2"/>
        <v>temp."Her_B171",</v>
      </c>
      <c r="O17" t="s">
        <v>1101</v>
      </c>
    </row>
    <row r="18" spans="3:15" x14ac:dyDescent="0.3">
      <c r="C18" t="str">
        <f t="shared" si="0"/>
        <v>"Her_A172",</v>
      </c>
      <c r="J18" t="str">
        <f t="shared" si="1"/>
        <v>"Her_A172",</v>
      </c>
      <c r="L18" t="s">
        <v>1105</v>
      </c>
      <c r="M18" t="str">
        <f t="shared" si="2"/>
        <v>temp."Her_A172",</v>
      </c>
      <c r="O18" t="s">
        <v>1102</v>
      </c>
    </row>
    <row r="19" spans="3:15" x14ac:dyDescent="0.3">
      <c r="C19" t="str">
        <f t="shared" si="0"/>
        <v>"Her_B172",</v>
      </c>
      <c r="J19" t="str">
        <f t="shared" si="1"/>
        <v>"Her_B172",</v>
      </c>
      <c r="L19" t="s">
        <v>1106</v>
      </c>
      <c r="M19" t="str">
        <f t="shared" si="2"/>
        <v>temp."Her_B172",</v>
      </c>
      <c r="O19" t="s">
        <v>1103</v>
      </c>
    </row>
    <row r="20" spans="3:15" x14ac:dyDescent="0.3">
      <c r="C20" t="str">
        <f t="shared" si="0"/>
        <v>"Her_A173",</v>
      </c>
      <c r="J20" t="str">
        <f t="shared" si="1"/>
        <v>"Her_A173",</v>
      </c>
      <c r="L20" t="s">
        <v>1107</v>
      </c>
      <c r="M20" t="str">
        <f t="shared" si="2"/>
        <v>temp."Her_A173",</v>
      </c>
      <c r="O20" t="s">
        <v>1104</v>
      </c>
    </row>
    <row r="21" spans="3:15" x14ac:dyDescent="0.3">
      <c r="C21" t="str">
        <f t="shared" si="0"/>
        <v>"Her_B173",</v>
      </c>
      <c r="J21" t="str">
        <f t="shared" si="1"/>
        <v>"Her_B173",</v>
      </c>
      <c r="L21" t="s">
        <v>1108</v>
      </c>
      <c r="M21" t="str">
        <f t="shared" si="2"/>
        <v>temp."Her_B173",</v>
      </c>
      <c r="O21" t="s">
        <v>1105</v>
      </c>
    </row>
    <row r="22" spans="3:15" x14ac:dyDescent="0.3">
      <c r="C22" t="str">
        <f t="shared" si="0"/>
        <v>"Her_A174",</v>
      </c>
      <c r="J22" t="str">
        <f t="shared" si="1"/>
        <v>"Her_A174",</v>
      </c>
      <c r="L22" t="s">
        <v>1109</v>
      </c>
      <c r="M22" t="str">
        <f t="shared" si="2"/>
        <v>temp."Her_A174",</v>
      </c>
      <c r="O22" t="s">
        <v>1106</v>
      </c>
    </row>
    <row r="23" spans="3:15" x14ac:dyDescent="0.3">
      <c r="C23" t="str">
        <f t="shared" si="0"/>
        <v>"Her_B174",</v>
      </c>
      <c r="J23" t="str">
        <f t="shared" si="1"/>
        <v>"Her_B174",</v>
      </c>
      <c r="L23" t="s">
        <v>1110</v>
      </c>
      <c r="M23" t="str">
        <f t="shared" si="2"/>
        <v>temp."Her_B174",</v>
      </c>
      <c r="O23" t="s">
        <v>1107</v>
      </c>
    </row>
    <row r="24" spans="3:15" x14ac:dyDescent="0.3">
      <c r="C24" t="str">
        <f t="shared" si="0"/>
        <v>"Her_A175",</v>
      </c>
      <c r="J24" t="str">
        <f t="shared" si="1"/>
        <v>"Her_A175",</v>
      </c>
      <c r="L24" t="s">
        <v>1111</v>
      </c>
      <c r="M24" t="str">
        <f t="shared" si="2"/>
        <v>temp."Her_A175",</v>
      </c>
      <c r="O24" t="s">
        <v>1108</v>
      </c>
    </row>
    <row r="25" spans="3:15" x14ac:dyDescent="0.3">
      <c r="C25" t="str">
        <f t="shared" si="0"/>
        <v>"Her_B175"</v>
      </c>
      <c r="J25" t="str">
        <f>+""""&amp;L25&amp;""""</f>
        <v>"Her_B175"</v>
      </c>
      <c r="L25" t="s">
        <v>1112</v>
      </c>
      <c r="M25" t="str">
        <f>+"temp."&amp;J25&amp;")"</f>
        <v>temp."Her_B175")</v>
      </c>
      <c r="O25" t="s">
        <v>1109</v>
      </c>
    </row>
    <row r="26" spans="3:15" x14ac:dyDescent="0.3">
      <c r="C26" t="str">
        <f>+"FROM "&amp;J26</f>
        <v>FROM "Herbácea 2"</v>
      </c>
      <c r="J26" t="str">
        <f>+""""&amp;L26&amp;""""</f>
        <v>"Herbácea 2"</v>
      </c>
      <c r="L26" t="s">
        <v>972</v>
      </c>
      <c r="O26" t="s">
        <v>1110</v>
      </c>
    </row>
    <row r="27" spans="3:15" x14ac:dyDescent="0.3">
      <c r="C27" t="s">
        <v>1</v>
      </c>
      <c r="O27" t="s">
        <v>1111</v>
      </c>
    </row>
    <row r="28" spans="3:15" x14ac:dyDescent="0.3">
      <c r="C28" t="s">
        <v>2</v>
      </c>
      <c r="O28" t="s">
        <v>1112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(temp."Her_A169",temp."Her_B169",temp."Her_A170",temp."Her_B170",temp."Her_A171",temp."Her_B171",temp."Her_A172",temp."Her_B172",temp."Her_A173",temp."Her_B173",temp."Her_A174",temp."Her_B174",temp."Her_A175",temp."Her_B175")</v>
      </c>
      <c r="O29" t="s">
        <v>1113</v>
      </c>
    </row>
    <row r="30" spans="3:15" x14ac:dyDescent="0.3">
      <c r="C30" t="s">
        <v>4</v>
      </c>
      <c r="O30" t="s">
        <v>1114</v>
      </c>
    </row>
    <row r="31" spans="3:15" x14ac:dyDescent="0.3">
      <c r="O31" t="s">
        <v>1115</v>
      </c>
    </row>
    <row r="32" spans="3:15" x14ac:dyDescent="0.3">
      <c r="O32" t="s">
        <v>1116</v>
      </c>
    </row>
    <row r="33" spans="3:15" x14ac:dyDescent="0.3">
      <c r="O33" t="s">
        <v>1117</v>
      </c>
    </row>
    <row r="34" spans="3:15" x14ac:dyDescent="0.3">
      <c r="O34" t="s">
        <v>1118</v>
      </c>
    </row>
    <row r="35" spans="3:15" x14ac:dyDescent="0.3">
      <c r="C35" s="1" t="s">
        <v>37</v>
      </c>
      <c r="O35" t="s">
        <v>1119</v>
      </c>
    </row>
    <row r="36" spans="3:15" x14ac:dyDescent="0.3">
      <c r="C36" t="s">
        <v>3</v>
      </c>
      <c r="O36" t="s">
        <v>1120</v>
      </c>
    </row>
    <row r="37" spans="3:15" x14ac:dyDescent="0.3">
      <c r="O37" t="s">
        <v>1121</v>
      </c>
    </row>
    <row r="38" spans="3:15" x14ac:dyDescent="0.3">
      <c r="O38" t="s">
        <v>1122</v>
      </c>
    </row>
    <row r="39" spans="3:15" x14ac:dyDescent="0.3">
      <c r="O39" t="s">
        <v>1123</v>
      </c>
    </row>
    <row r="40" spans="3:15" x14ac:dyDescent="0.3">
      <c r="O40" t="s">
        <v>1124</v>
      </c>
    </row>
    <row r="41" spans="3:15" x14ac:dyDescent="0.3">
      <c r="O41" t="s">
        <v>1125</v>
      </c>
    </row>
    <row r="42" spans="3:15" x14ac:dyDescent="0.3">
      <c r="O42" t="s">
        <v>1126</v>
      </c>
    </row>
    <row r="43" spans="3:15" x14ac:dyDescent="0.3">
      <c r="O43" t="s">
        <v>1127</v>
      </c>
    </row>
    <row r="44" spans="3:15" x14ac:dyDescent="0.3">
      <c r="O44" t="s">
        <v>1128</v>
      </c>
    </row>
    <row r="45" spans="3:15" x14ac:dyDescent="0.3">
      <c r="O45" t="s">
        <v>1129</v>
      </c>
    </row>
    <row r="46" spans="3:15" x14ac:dyDescent="0.3">
      <c r="O46" t="s">
        <v>1130</v>
      </c>
    </row>
    <row r="47" spans="3:15" x14ac:dyDescent="0.3">
      <c r="O47" t="s">
        <v>1131</v>
      </c>
    </row>
    <row r="48" spans="3:15" x14ac:dyDescent="0.3">
      <c r="O48" t="s">
        <v>1132</v>
      </c>
    </row>
    <row r="49" spans="15:15" x14ac:dyDescent="0.3">
      <c r="O49" t="s">
        <v>1133</v>
      </c>
    </row>
    <row r="50" spans="15:15" x14ac:dyDescent="0.3">
      <c r="O50" t="s">
        <v>1134</v>
      </c>
    </row>
    <row r="51" spans="15:15" x14ac:dyDescent="0.3">
      <c r="O51" t="s">
        <v>1135</v>
      </c>
    </row>
    <row r="52" spans="15:15" x14ac:dyDescent="0.3">
      <c r="O52" t="s">
        <v>1136</v>
      </c>
    </row>
    <row r="53" spans="15:15" x14ac:dyDescent="0.3">
      <c r="O53" t="s">
        <v>1137</v>
      </c>
    </row>
    <row r="54" spans="15:15" x14ac:dyDescent="0.3">
      <c r="O54" t="s">
        <v>1138</v>
      </c>
    </row>
    <row r="55" spans="15:15" x14ac:dyDescent="0.3">
      <c r="O55" t="s">
        <v>1139</v>
      </c>
    </row>
    <row r="56" spans="15:15" x14ac:dyDescent="0.3">
      <c r="O56" t="s">
        <v>1140</v>
      </c>
    </row>
    <row r="57" spans="15:15" x14ac:dyDescent="0.3">
      <c r="O57" t="s">
        <v>1141</v>
      </c>
    </row>
    <row r="58" spans="15:15" x14ac:dyDescent="0.3">
      <c r="O58" t="s">
        <v>1142</v>
      </c>
    </row>
    <row r="59" spans="15:15" x14ac:dyDescent="0.3">
      <c r="O59" t="s">
        <v>1143</v>
      </c>
    </row>
    <row r="60" spans="15:15" x14ac:dyDescent="0.3">
      <c r="O60" t="s">
        <v>1144</v>
      </c>
    </row>
    <row r="61" spans="15:15" x14ac:dyDescent="0.3">
      <c r="O61" t="s">
        <v>1145</v>
      </c>
    </row>
    <row r="62" spans="15:15" x14ac:dyDescent="0.3">
      <c r="O62" t="s">
        <v>1146</v>
      </c>
    </row>
    <row r="63" spans="15:15" x14ac:dyDescent="0.3">
      <c r="O63" t="s">
        <v>1147</v>
      </c>
    </row>
    <row r="64" spans="15:15" x14ac:dyDescent="0.3">
      <c r="O64" t="s">
        <v>1148</v>
      </c>
    </row>
    <row r="65" spans="15:15" x14ac:dyDescent="0.3">
      <c r="O65" t="s">
        <v>1149</v>
      </c>
    </row>
    <row r="66" spans="15:15" x14ac:dyDescent="0.3">
      <c r="O66" t="s">
        <v>1150</v>
      </c>
    </row>
    <row r="67" spans="15:15" x14ac:dyDescent="0.3">
      <c r="O67" t="s">
        <v>1151</v>
      </c>
    </row>
    <row r="68" spans="15:15" x14ac:dyDescent="0.3">
      <c r="O68" t="s">
        <v>1152</v>
      </c>
    </row>
    <row r="69" spans="15:15" x14ac:dyDescent="0.3">
      <c r="O69" t="s">
        <v>1153</v>
      </c>
    </row>
    <row r="70" spans="15:15" x14ac:dyDescent="0.3">
      <c r="O70" t="s">
        <v>1154</v>
      </c>
    </row>
    <row r="71" spans="15:15" x14ac:dyDescent="0.3">
      <c r="O71" t="s">
        <v>1155</v>
      </c>
    </row>
    <row r="72" spans="15:15" x14ac:dyDescent="0.3">
      <c r="O72" t="s">
        <v>1156</v>
      </c>
    </row>
    <row r="73" spans="15:15" x14ac:dyDescent="0.3">
      <c r="O73" t="s">
        <v>1157</v>
      </c>
    </row>
    <row r="74" spans="15:15" x14ac:dyDescent="0.3">
      <c r="O74" t="s">
        <v>1158</v>
      </c>
    </row>
    <row r="75" spans="15:15" x14ac:dyDescent="0.3">
      <c r="O75" t="s">
        <v>1159</v>
      </c>
    </row>
    <row r="76" spans="15:15" x14ac:dyDescent="0.3">
      <c r="O76" t="s">
        <v>1160</v>
      </c>
    </row>
    <row r="77" spans="15:15" x14ac:dyDescent="0.3">
      <c r="O77" t="s">
        <v>1161</v>
      </c>
    </row>
    <row r="78" spans="15:15" x14ac:dyDescent="0.3">
      <c r="O78" t="s">
        <v>1162</v>
      </c>
    </row>
    <row r="79" spans="15:15" x14ac:dyDescent="0.3">
      <c r="O79" t="s">
        <v>1163</v>
      </c>
    </row>
    <row r="80" spans="15:15" x14ac:dyDescent="0.3">
      <c r="O80" t="s">
        <v>1164</v>
      </c>
    </row>
    <row r="81" spans="15:15" x14ac:dyDescent="0.3">
      <c r="O81" t="s">
        <v>1165</v>
      </c>
    </row>
    <row r="82" spans="15:15" x14ac:dyDescent="0.3">
      <c r="O82" t="s">
        <v>1166</v>
      </c>
    </row>
    <row r="83" spans="15:15" x14ac:dyDescent="0.3">
      <c r="O83" t="s">
        <v>1167</v>
      </c>
    </row>
    <row r="84" spans="15:15" x14ac:dyDescent="0.3">
      <c r="O84" t="s">
        <v>1168</v>
      </c>
    </row>
    <row r="85" spans="15:15" x14ac:dyDescent="0.3">
      <c r="O85" t="s">
        <v>1169</v>
      </c>
    </row>
    <row r="86" spans="15:15" x14ac:dyDescent="0.3">
      <c r="O86" t="s">
        <v>1170</v>
      </c>
    </row>
    <row r="87" spans="15:15" x14ac:dyDescent="0.3">
      <c r="O87" t="s">
        <v>1171</v>
      </c>
    </row>
    <row r="88" spans="15:15" x14ac:dyDescent="0.3">
      <c r="O88" t="s">
        <v>1172</v>
      </c>
    </row>
    <row r="89" spans="15:15" x14ac:dyDescent="0.3">
      <c r="O89" t="s">
        <v>1173</v>
      </c>
    </row>
    <row r="90" spans="15:15" x14ac:dyDescent="0.3">
      <c r="O90" t="s">
        <v>1174</v>
      </c>
    </row>
    <row r="91" spans="15:15" x14ac:dyDescent="0.3">
      <c r="O91" t="s">
        <v>1175</v>
      </c>
    </row>
    <row r="92" spans="15:15" x14ac:dyDescent="0.3">
      <c r="O92" t="s">
        <v>1176</v>
      </c>
    </row>
    <row r="93" spans="15:15" x14ac:dyDescent="0.3">
      <c r="O93" t="s">
        <v>1177</v>
      </c>
    </row>
    <row r="94" spans="15:15" x14ac:dyDescent="0.3">
      <c r="O94" t="s">
        <v>1178</v>
      </c>
    </row>
    <row r="95" spans="15:15" x14ac:dyDescent="0.3">
      <c r="O95" t="s">
        <v>1179</v>
      </c>
    </row>
    <row r="96" spans="15:15" x14ac:dyDescent="0.3">
      <c r="O96" t="s">
        <v>1180</v>
      </c>
    </row>
    <row r="97" spans="15:15" x14ac:dyDescent="0.3">
      <c r="O97" t="s">
        <v>1181</v>
      </c>
    </row>
    <row r="98" spans="15:15" x14ac:dyDescent="0.3">
      <c r="O98" t="s">
        <v>1182</v>
      </c>
    </row>
    <row r="99" spans="15:15" x14ac:dyDescent="0.3">
      <c r="O99" t="s">
        <v>1183</v>
      </c>
    </row>
    <row r="100" spans="15:15" x14ac:dyDescent="0.3">
      <c r="O100" t="s">
        <v>1184</v>
      </c>
    </row>
    <row r="101" spans="15:15" x14ac:dyDescent="0.3">
      <c r="O101" t="s">
        <v>1185</v>
      </c>
    </row>
    <row r="102" spans="15:15" x14ac:dyDescent="0.3">
      <c r="O102" t="s">
        <v>1186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1D337-4A27-4F57-AA4C-B35CEE7EC1C6}">
  <dimension ref="C1:O74"/>
  <sheetViews>
    <sheetView topLeftCell="A4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1113</v>
      </c>
    </row>
    <row r="2" spans="3:15" x14ac:dyDescent="0.3">
      <c r="O2" t="s">
        <v>1114</v>
      </c>
    </row>
    <row r="3" spans="3:15" x14ac:dyDescent="0.3">
      <c r="O3" t="s">
        <v>1115</v>
      </c>
    </row>
    <row r="4" spans="3:15" x14ac:dyDescent="0.3">
      <c r="C4" t="s">
        <v>0</v>
      </c>
      <c r="O4" t="s">
        <v>1116</v>
      </c>
    </row>
    <row r="5" spans="3:15" x14ac:dyDescent="0.3">
      <c r="C5" t="s">
        <v>5</v>
      </c>
      <c r="O5" t="s">
        <v>1117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1118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O7" t="s">
        <v>1119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  <c r="O8" t="s">
        <v>1120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  <c r="O9" t="s">
        <v>1121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O10" t="s">
        <v>1122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  <c r="O11" t="s">
        <v>1123</v>
      </c>
    </row>
    <row r="12" spans="3:15" x14ac:dyDescent="0.3">
      <c r="C12" t="str">
        <f t="shared" si="0"/>
        <v>"Her_A176",</v>
      </c>
      <c r="J12" t="str">
        <f t="shared" si="1"/>
        <v>"Her_A176",</v>
      </c>
      <c r="L12" t="s">
        <v>1113</v>
      </c>
      <c r="M12" t="str">
        <f>+"(temp."&amp;J12</f>
        <v>(temp."Her_A176",</v>
      </c>
      <c r="O12" t="s">
        <v>1124</v>
      </c>
    </row>
    <row r="13" spans="3:15" x14ac:dyDescent="0.3">
      <c r="C13" t="str">
        <f t="shared" si="0"/>
        <v>"Her_B176",</v>
      </c>
      <c r="J13" t="str">
        <f t="shared" si="1"/>
        <v>"Her_B176",</v>
      </c>
      <c r="L13" t="s">
        <v>1114</v>
      </c>
      <c r="M13" t="str">
        <f t="shared" ref="M13:M25" si="2">+"temp."&amp;J13</f>
        <v>temp."Her_B176",</v>
      </c>
      <c r="O13" t="s">
        <v>1125</v>
      </c>
    </row>
    <row r="14" spans="3:15" x14ac:dyDescent="0.3">
      <c r="C14" t="str">
        <f t="shared" si="0"/>
        <v>"Her_A177",</v>
      </c>
      <c r="J14" t="str">
        <f t="shared" si="1"/>
        <v>"Her_A177",</v>
      </c>
      <c r="L14" t="s">
        <v>1115</v>
      </c>
      <c r="M14" t="str">
        <f t="shared" si="2"/>
        <v>temp."Her_A177",</v>
      </c>
      <c r="O14" t="s">
        <v>1126</v>
      </c>
    </row>
    <row r="15" spans="3:15" x14ac:dyDescent="0.3">
      <c r="C15" t="str">
        <f t="shared" si="0"/>
        <v>"Her_B177",</v>
      </c>
      <c r="J15" t="str">
        <f t="shared" si="1"/>
        <v>"Her_B177",</v>
      </c>
      <c r="L15" t="s">
        <v>1116</v>
      </c>
      <c r="M15" t="str">
        <f t="shared" si="2"/>
        <v>temp."Her_B177",</v>
      </c>
      <c r="O15" t="s">
        <v>1127</v>
      </c>
    </row>
    <row r="16" spans="3:15" x14ac:dyDescent="0.3">
      <c r="C16" t="str">
        <f t="shared" si="0"/>
        <v>"Her_A178",</v>
      </c>
      <c r="J16" t="str">
        <f t="shared" si="1"/>
        <v>"Her_A178",</v>
      </c>
      <c r="L16" t="s">
        <v>1117</v>
      </c>
      <c r="M16" t="str">
        <f t="shared" si="2"/>
        <v>temp."Her_A178",</v>
      </c>
      <c r="O16" t="s">
        <v>1128</v>
      </c>
    </row>
    <row r="17" spans="3:15" x14ac:dyDescent="0.3">
      <c r="C17" t="str">
        <f t="shared" si="0"/>
        <v>"Her_B178",</v>
      </c>
      <c r="J17" t="str">
        <f t="shared" si="1"/>
        <v>"Her_B178",</v>
      </c>
      <c r="L17" t="s">
        <v>1118</v>
      </c>
      <c r="M17" t="str">
        <f t="shared" si="2"/>
        <v>temp."Her_B178",</v>
      </c>
      <c r="O17" t="s">
        <v>1129</v>
      </c>
    </row>
    <row r="18" spans="3:15" x14ac:dyDescent="0.3">
      <c r="C18" t="str">
        <f t="shared" si="0"/>
        <v>"Her_A179",</v>
      </c>
      <c r="J18" t="str">
        <f t="shared" si="1"/>
        <v>"Her_A179",</v>
      </c>
      <c r="L18" t="s">
        <v>1119</v>
      </c>
      <c r="M18" t="str">
        <f t="shared" si="2"/>
        <v>temp."Her_A179",</v>
      </c>
      <c r="O18" t="s">
        <v>1130</v>
      </c>
    </row>
    <row r="19" spans="3:15" x14ac:dyDescent="0.3">
      <c r="C19" t="str">
        <f t="shared" si="0"/>
        <v>"Her_B179",</v>
      </c>
      <c r="J19" t="str">
        <f t="shared" si="1"/>
        <v>"Her_B179",</v>
      </c>
      <c r="L19" t="s">
        <v>1120</v>
      </c>
      <c r="M19" t="str">
        <f t="shared" si="2"/>
        <v>temp."Her_B179",</v>
      </c>
      <c r="O19" t="s">
        <v>1131</v>
      </c>
    </row>
    <row r="20" spans="3:15" x14ac:dyDescent="0.3">
      <c r="C20" t="str">
        <f t="shared" si="0"/>
        <v>"Her_A180",</v>
      </c>
      <c r="J20" t="str">
        <f t="shared" si="1"/>
        <v>"Her_A180",</v>
      </c>
      <c r="L20" t="s">
        <v>1121</v>
      </c>
      <c r="M20" t="str">
        <f t="shared" si="2"/>
        <v>temp."Her_A180",</v>
      </c>
      <c r="O20" t="s">
        <v>1132</v>
      </c>
    </row>
    <row r="21" spans="3:15" x14ac:dyDescent="0.3">
      <c r="C21" t="str">
        <f t="shared" si="0"/>
        <v>"Her_B180",</v>
      </c>
      <c r="J21" t="str">
        <f t="shared" si="1"/>
        <v>"Her_B180",</v>
      </c>
      <c r="L21" t="s">
        <v>1122</v>
      </c>
      <c r="M21" t="str">
        <f t="shared" si="2"/>
        <v>temp."Her_B180",</v>
      </c>
      <c r="O21" t="s">
        <v>1133</v>
      </c>
    </row>
    <row r="22" spans="3:15" x14ac:dyDescent="0.3">
      <c r="C22" t="str">
        <f t="shared" si="0"/>
        <v>"Her_A181",</v>
      </c>
      <c r="J22" t="str">
        <f t="shared" si="1"/>
        <v>"Her_A181",</v>
      </c>
      <c r="L22" t="s">
        <v>1123</v>
      </c>
      <c r="M22" t="str">
        <f t="shared" si="2"/>
        <v>temp."Her_A181",</v>
      </c>
      <c r="O22" t="s">
        <v>1134</v>
      </c>
    </row>
    <row r="23" spans="3:15" x14ac:dyDescent="0.3">
      <c r="C23" t="str">
        <f t="shared" si="0"/>
        <v>"Her_B181",</v>
      </c>
      <c r="J23" t="str">
        <f t="shared" si="1"/>
        <v>"Her_B181",</v>
      </c>
      <c r="L23" t="s">
        <v>1124</v>
      </c>
      <c r="M23" t="str">
        <f t="shared" si="2"/>
        <v>temp."Her_B181",</v>
      </c>
      <c r="O23" t="s">
        <v>1135</v>
      </c>
    </row>
    <row r="24" spans="3:15" x14ac:dyDescent="0.3">
      <c r="C24" t="str">
        <f t="shared" si="0"/>
        <v>"Her_A182",</v>
      </c>
      <c r="J24" t="str">
        <f t="shared" si="1"/>
        <v>"Her_A182",</v>
      </c>
      <c r="L24" t="s">
        <v>1125</v>
      </c>
      <c r="M24" t="str">
        <f t="shared" si="2"/>
        <v>temp."Her_A182",</v>
      </c>
      <c r="O24" t="s">
        <v>1136</v>
      </c>
    </row>
    <row r="25" spans="3:15" x14ac:dyDescent="0.3">
      <c r="C25" t="str">
        <f t="shared" si="0"/>
        <v>"Her_B182"</v>
      </c>
      <c r="J25" t="str">
        <f>+""""&amp;L25&amp;""""</f>
        <v>"Her_B182"</v>
      </c>
      <c r="L25" t="s">
        <v>1126</v>
      </c>
      <c r="M25" t="str">
        <f>+"temp."&amp;J25&amp;")"</f>
        <v>temp."Her_B182")</v>
      </c>
      <c r="O25" t="s">
        <v>1137</v>
      </c>
    </row>
    <row r="26" spans="3:15" x14ac:dyDescent="0.3">
      <c r="C26" t="str">
        <f>+"FROM "&amp;J26</f>
        <v>FROM "Herbácea 2"</v>
      </c>
      <c r="J26" t="str">
        <f>+""""&amp;L26&amp;""""</f>
        <v>"Herbácea 2"</v>
      </c>
      <c r="L26" t="s">
        <v>972</v>
      </c>
      <c r="O26" t="s">
        <v>1138</v>
      </c>
    </row>
    <row r="27" spans="3:15" x14ac:dyDescent="0.3">
      <c r="C27" t="s">
        <v>1</v>
      </c>
      <c r="O27" t="s">
        <v>1139</v>
      </c>
    </row>
    <row r="28" spans="3:15" x14ac:dyDescent="0.3">
      <c r="C28" t="s">
        <v>2</v>
      </c>
      <c r="O28" t="s">
        <v>1140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(temp."Her_A176",temp."Her_B176",temp."Her_A177",temp."Her_B177",temp."Her_A178",temp."Her_B178",temp."Her_A179",temp."Her_B179",temp."Her_A180",temp."Her_B180",temp."Her_A181",temp."Her_B181",temp."Her_A182",temp."Her_B182")</v>
      </c>
      <c r="O29" t="s">
        <v>1141</v>
      </c>
    </row>
    <row r="30" spans="3:15" x14ac:dyDescent="0.3">
      <c r="C30" t="s">
        <v>4</v>
      </c>
      <c r="O30" t="s">
        <v>1142</v>
      </c>
    </row>
    <row r="31" spans="3:15" x14ac:dyDescent="0.3">
      <c r="O31" t="s">
        <v>1143</v>
      </c>
    </row>
    <row r="32" spans="3:15" x14ac:dyDescent="0.3">
      <c r="O32" t="s">
        <v>1144</v>
      </c>
    </row>
    <row r="33" spans="3:15" x14ac:dyDescent="0.3">
      <c r="O33" t="s">
        <v>1145</v>
      </c>
    </row>
    <row r="34" spans="3:15" x14ac:dyDescent="0.3">
      <c r="O34" t="s">
        <v>1146</v>
      </c>
    </row>
    <row r="35" spans="3:15" x14ac:dyDescent="0.3">
      <c r="C35" s="1" t="s">
        <v>37</v>
      </c>
      <c r="O35" t="s">
        <v>1147</v>
      </c>
    </row>
    <row r="36" spans="3:15" x14ac:dyDescent="0.3">
      <c r="C36" t="s">
        <v>3</v>
      </c>
      <c r="O36" t="s">
        <v>1148</v>
      </c>
    </row>
    <row r="37" spans="3:15" x14ac:dyDescent="0.3">
      <c r="O37" t="s">
        <v>1149</v>
      </c>
    </row>
    <row r="38" spans="3:15" x14ac:dyDescent="0.3">
      <c r="O38" t="s">
        <v>1150</v>
      </c>
    </row>
    <row r="39" spans="3:15" x14ac:dyDescent="0.3">
      <c r="O39" t="s">
        <v>1151</v>
      </c>
    </row>
    <row r="40" spans="3:15" x14ac:dyDescent="0.3">
      <c r="O40" t="s">
        <v>1152</v>
      </c>
    </row>
    <row r="41" spans="3:15" x14ac:dyDescent="0.3">
      <c r="O41" t="s">
        <v>1153</v>
      </c>
    </row>
    <row r="42" spans="3:15" x14ac:dyDescent="0.3">
      <c r="O42" t="s">
        <v>1154</v>
      </c>
    </row>
    <row r="43" spans="3:15" x14ac:dyDescent="0.3">
      <c r="O43" t="s">
        <v>1155</v>
      </c>
    </row>
    <row r="44" spans="3:15" x14ac:dyDescent="0.3">
      <c r="O44" t="s">
        <v>1156</v>
      </c>
    </row>
    <row r="45" spans="3:15" x14ac:dyDescent="0.3">
      <c r="O45" t="s">
        <v>1157</v>
      </c>
    </row>
    <row r="46" spans="3:15" x14ac:dyDescent="0.3">
      <c r="O46" t="s">
        <v>1158</v>
      </c>
    </row>
    <row r="47" spans="3:15" x14ac:dyDescent="0.3">
      <c r="O47" t="s">
        <v>1159</v>
      </c>
    </row>
    <row r="48" spans="3:15" x14ac:dyDescent="0.3">
      <c r="O48" t="s">
        <v>1160</v>
      </c>
    </row>
    <row r="49" spans="15:15" x14ac:dyDescent="0.3">
      <c r="O49" t="s">
        <v>1161</v>
      </c>
    </row>
    <row r="50" spans="15:15" x14ac:dyDescent="0.3">
      <c r="O50" t="s">
        <v>1162</v>
      </c>
    </row>
    <row r="51" spans="15:15" x14ac:dyDescent="0.3">
      <c r="O51" t="s">
        <v>1163</v>
      </c>
    </row>
    <row r="52" spans="15:15" x14ac:dyDescent="0.3">
      <c r="O52" t="s">
        <v>1164</v>
      </c>
    </row>
    <row r="53" spans="15:15" x14ac:dyDescent="0.3">
      <c r="O53" t="s">
        <v>1165</v>
      </c>
    </row>
    <row r="54" spans="15:15" x14ac:dyDescent="0.3">
      <c r="O54" t="s">
        <v>1166</v>
      </c>
    </row>
    <row r="55" spans="15:15" x14ac:dyDescent="0.3">
      <c r="O55" t="s">
        <v>1167</v>
      </c>
    </row>
    <row r="56" spans="15:15" x14ac:dyDescent="0.3">
      <c r="O56" t="s">
        <v>1168</v>
      </c>
    </row>
    <row r="57" spans="15:15" x14ac:dyDescent="0.3">
      <c r="O57" t="s">
        <v>1169</v>
      </c>
    </row>
    <row r="58" spans="15:15" x14ac:dyDescent="0.3">
      <c r="O58" t="s">
        <v>1170</v>
      </c>
    </row>
    <row r="59" spans="15:15" x14ac:dyDescent="0.3">
      <c r="O59" t="s">
        <v>1171</v>
      </c>
    </row>
    <row r="60" spans="15:15" x14ac:dyDescent="0.3">
      <c r="O60" t="s">
        <v>1172</v>
      </c>
    </row>
    <row r="61" spans="15:15" x14ac:dyDescent="0.3">
      <c r="O61" t="s">
        <v>1173</v>
      </c>
    </row>
    <row r="62" spans="15:15" x14ac:dyDescent="0.3">
      <c r="O62" t="s">
        <v>1174</v>
      </c>
    </row>
    <row r="63" spans="15:15" x14ac:dyDescent="0.3">
      <c r="O63" t="s">
        <v>1175</v>
      </c>
    </row>
    <row r="64" spans="15:15" x14ac:dyDescent="0.3">
      <c r="O64" t="s">
        <v>1176</v>
      </c>
    </row>
    <row r="65" spans="15:15" x14ac:dyDescent="0.3">
      <c r="O65" t="s">
        <v>1177</v>
      </c>
    </row>
    <row r="66" spans="15:15" x14ac:dyDescent="0.3">
      <c r="O66" t="s">
        <v>1178</v>
      </c>
    </row>
    <row r="67" spans="15:15" x14ac:dyDescent="0.3">
      <c r="O67" t="s">
        <v>1179</v>
      </c>
    </row>
    <row r="68" spans="15:15" x14ac:dyDescent="0.3">
      <c r="O68" t="s">
        <v>1180</v>
      </c>
    </row>
    <row r="69" spans="15:15" x14ac:dyDescent="0.3">
      <c r="O69" t="s">
        <v>1181</v>
      </c>
    </row>
    <row r="70" spans="15:15" x14ac:dyDescent="0.3">
      <c r="O70" t="s">
        <v>1182</v>
      </c>
    </row>
    <row r="71" spans="15:15" x14ac:dyDescent="0.3">
      <c r="O71" t="s">
        <v>1183</v>
      </c>
    </row>
    <row r="72" spans="15:15" x14ac:dyDescent="0.3">
      <c r="O72" t="s">
        <v>1184</v>
      </c>
    </row>
    <row r="73" spans="15:15" x14ac:dyDescent="0.3">
      <c r="O73" t="s">
        <v>1185</v>
      </c>
    </row>
    <row r="74" spans="15:15" x14ac:dyDescent="0.3">
      <c r="O74" t="s">
        <v>1186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D8BE-27D8-4A64-8B81-A168FBF526E6}">
  <dimension ref="C4:O74"/>
  <sheetViews>
    <sheetView topLeftCell="A4" workbookViewId="0">
      <selection activeCell="C30" sqref="C4:C30"/>
    </sheetView>
  </sheetViews>
  <sheetFormatPr baseColWidth="10" defaultRowHeight="14.4" x14ac:dyDescent="0.3"/>
  <cols>
    <col min="13" max="13" width="14.6640625" bestFit="1" customWidth="1"/>
  </cols>
  <sheetData>
    <row r="4" spans="3:15" x14ac:dyDescent="0.3">
      <c r="C4" t="s">
        <v>0</v>
      </c>
    </row>
    <row r="5" spans="3:15" x14ac:dyDescent="0.3">
      <c r="C5" t="s">
        <v>5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5" x14ac:dyDescent="0.3">
      <c r="C12" t="str">
        <f t="shared" si="0"/>
        <v>"Her_A183",</v>
      </c>
      <c r="J12" t="str">
        <f t="shared" si="1"/>
        <v>"Her_A183",</v>
      </c>
      <c r="L12" t="s">
        <v>1127</v>
      </c>
      <c r="M12" t="str">
        <f>+"(temp."&amp;J12</f>
        <v>(temp."Her_A183",</v>
      </c>
    </row>
    <row r="13" spans="3:15" x14ac:dyDescent="0.3">
      <c r="C13" t="str">
        <f t="shared" si="0"/>
        <v>"Her_B183",</v>
      </c>
      <c r="J13" t="str">
        <f t="shared" si="1"/>
        <v>"Her_B183",</v>
      </c>
      <c r="L13" t="s">
        <v>1128</v>
      </c>
      <c r="M13" t="str">
        <f t="shared" ref="M13:M25" si="2">+"temp."&amp;J13</f>
        <v>temp."Her_B183",</v>
      </c>
    </row>
    <row r="14" spans="3:15" x14ac:dyDescent="0.3">
      <c r="C14" t="str">
        <f t="shared" si="0"/>
        <v>"Her_A184",</v>
      </c>
      <c r="J14" t="str">
        <f t="shared" si="1"/>
        <v>"Her_A184",</v>
      </c>
      <c r="L14" t="s">
        <v>1129</v>
      </c>
      <c r="M14" t="str">
        <f t="shared" si="2"/>
        <v>temp."Her_A184",</v>
      </c>
    </row>
    <row r="15" spans="3:15" x14ac:dyDescent="0.3">
      <c r="C15" t="str">
        <f t="shared" si="0"/>
        <v>"Her_B184",</v>
      </c>
      <c r="J15" t="str">
        <f t="shared" si="1"/>
        <v>"Her_B184",</v>
      </c>
      <c r="L15" t="s">
        <v>1130</v>
      </c>
      <c r="M15" t="str">
        <f t="shared" si="2"/>
        <v>temp."Her_B184",</v>
      </c>
      <c r="O15" t="s">
        <v>1127</v>
      </c>
    </row>
    <row r="16" spans="3:15" x14ac:dyDescent="0.3">
      <c r="C16" t="str">
        <f t="shared" si="0"/>
        <v>"Her_A185",</v>
      </c>
      <c r="J16" t="str">
        <f t="shared" si="1"/>
        <v>"Her_A185",</v>
      </c>
      <c r="L16" t="s">
        <v>1131</v>
      </c>
      <c r="M16" t="str">
        <f t="shared" si="2"/>
        <v>temp."Her_A185",</v>
      </c>
      <c r="O16" t="s">
        <v>1128</v>
      </c>
    </row>
    <row r="17" spans="3:15" x14ac:dyDescent="0.3">
      <c r="C17" t="str">
        <f t="shared" si="0"/>
        <v>"Her_B185",</v>
      </c>
      <c r="J17" t="str">
        <f t="shared" si="1"/>
        <v>"Her_B185",</v>
      </c>
      <c r="L17" t="s">
        <v>1132</v>
      </c>
      <c r="M17" t="str">
        <f t="shared" si="2"/>
        <v>temp."Her_B185",</v>
      </c>
      <c r="O17" t="s">
        <v>1129</v>
      </c>
    </row>
    <row r="18" spans="3:15" x14ac:dyDescent="0.3">
      <c r="C18" t="str">
        <f t="shared" si="0"/>
        <v>"Her_A186",</v>
      </c>
      <c r="J18" t="str">
        <f t="shared" si="1"/>
        <v>"Her_A186",</v>
      </c>
      <c r="L18" t="s">
        <v>1133</v>
      </c>
      <c r="M18" t="str">
        <f t="shared" si="2"/>
        <v>temp."Her_A186",</v>
      </c>
      <c r="O18" t="s">
        <v>1130</v>
      </c>
    </row>
    <row r="19" spans="3:15" x14ac:dyDescent="0.3">
      <c r="C19" t="str">
        <f t="shared" si="0"/>
        <v>"Her_B186",</v>
      </c>
      <c r="J19" t="str">
        <f t="shared" si="1"/>
        <v>"Her_B186",</v>
      </c>
      <c r="L19" t="s">
        <v>1134</v>
      </c>
      <c r="M19" t="str">
        <f t="shared" si="2"/>
        <v>temp."Her_B186",</v>
      </c>
      <c r="O19" t="s">
        <v>1131</v>
      </c>
    </row>
    <row r="20" spans="3:15" x14ac:dyDescent="0.3">
      <c r="C20" t="str">
        <f t="shared" si="0"/>
        <v>"Her_A187",</v>
      </c>
      <c r="J20" t="str">
        <f t="shared" si="1"/>
        <v>"Her_A187",</v>
      </c>
      <c r="L20" t="s">
        <v>1135</v>
      </c>
      <c r="M20" t="str">
        <f t="shared" si="2"/>
        <v>temp."Her_A187",</v>
      </c>
      <c r="O20" t="s">
        <v>1132</v>
      </c>
    </row>
    <row r="21" spans="3:15" x14ac:dyDescent="0.3">
      <c r="C21" t="str">
        <f t="shared" si="0"/>
        <v>"Her_B187",</v>
      </c>
      <c r="J21" t="str">
        <f t="shared" si="1"/>
        <v>"Her_B187",</v>
      </c>
      <c r="L21" t="s">
        <v>1136</v>
      </c>
      <c r="M21" t="str">
        <f t="shared" si="2"/>
        <v>temp."Her_B187",</v>
      </c>
      <c r="O21" t="s">
        <v>1133</v>
      </c>
    </row>
    <row r="22" spans="3:15" x14ac:dyDescent="0.3">
      <c r="C22" t="str">
        <f t="shared" si="0"/>
        <v>"Her_A188",</v>
      </c>
      <c r="J22" t="str">
        <f t="shared" si="1"/>
        <v>"Her_A188",</v>
      </c>
      <c r="L22" t="s">
        <v>1137</v>
      </c>
      <c r="M22" t="str">
        <f t="shared" si="2"/>
        <v>temp."Her_A188",</v>
      </c>
      <c r="O22" t="s">
        <v>1134</v>
      </c>
    </row>
    <row r="23" spans="3:15" x14ac:dyDescent="0.3">
      <c r="C23" t="str">
        <f t="shared" si="0"/>
        <v>"Her_B188",</v>
      </c>
      <c r="J23" t="str">
        <f t="shared" si="1"/>
        <v>"Her_B188",</v>
      </c>
      <c r="L23" t="s">
        <v>1138</v>
      </c>
      <c r="M23" t="str">
        <f t="shared" si="2"/>
        <v>temp."Her_B188",</v>
      </c>
      <c r="O23" t="s">
        <v>1135</v>
      </c>
    </row>
    <row r="24" spans="3:15" x14ac:dyDescent="0.3">
      <c r="C24" t="str">
        <f t="shared" si="0"/>
        <v>"Her_A189",</v>
      </c>
      <c r="J24" t="str">
        <f t="shared" si="1"/>
        <v>"Her_A189",</v>
      </c>
      <c r="L24" t="s">
        <v>1139</v>
      </c>
      <c r="M24" t="str">
        <f t="shared" si="2"/>
        <v>temp."Her_A189",</v>
      </c>
      <c r="O24" t="s">
        <v>1136</v>
      </c>
    </row>
    <row r="25" spans="3:15" x14ac:dyDescent="0.3">
      <c r="C25" t="str">
        <f t="shared" si="0"/>
        <v>"Her_B189"</v>
      </c>
      <c r="J25" t="str">
        <f>+""""&amp;L25&amp;""""</f>
        <v>"Her_B189"</v>
      </c>
      <c r="L25" t="s">
        <v>1140</v>
      </c>
      <c r="M25" t="str">
        <f>+"temp."&amp;J25&amp;")"</f>
        <v>temp."Her_B189")</v>
      </c>
      <c r="O25" t="s">
        <v>1137</v>
      </c>
    </row>
    <row r="26" spans="3:15" x14ac:dyDescent="0.3">
      <c r="C26" t="str">
        <f>+"FROM "&amp;J26</f>
        <v>FROM "Herbácea 2"</v>
      </c>
      <c r="J26" t="str">
        <f>+""""&amp;L26&amp;""""</f>
        <v>"Herbácea 2"</v>
      </c>
      <c r="L26" t="s">
        <v>972</v>
      </c>
      <c r="O26" t="s">
        <v>1138</v>
      </c>
    </row>
    <row r="27" spans="3:15" x14ac:dyDescent="0.3">
      <c r="C27" t="s">
        <v>1</v>
      </c>
      <c r="O27" t="s">
        <v>1139</v>
      </c>
    </row>
    <row r="28" spans="3:15" x14ac:dyDescent="0.3">
      <c r="C28" t="s">
        <v>2</v>
      </c>
      <c r="O28" t="s">
        <v>1140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(temp."Her_A183",temp."Her_B183",temp."Her_A184",temp."Her_B184",temp."Her_A185",temp."Her_B185",temp."Her_A186",temp."Her_B186",temp."Her_A187",temp."Her_B187",temp."Her_A188",temp."Her_B188",temp."Her_A189",temp."Her_B189")</v>
      </c>
      <c r="O29" t="s">
        <v>1141</v>
      </c>
    </row>
    <row r="30" spans="3:15" x14ac:dyDescent="0.3">
      <c r="C30" t="s">
        <v>4</v>
      </c>
      <c r="O30" t="s">
        <v>1142</v>
      </c>
    </row>
    <row r="31" spans="3:15" x14ac:dyDescent="0.3">
      <c r="O31" t="s">
        <v>1143</v>
      </c>
    </row>
    <row r="32" spans="3:15" x14ac:dyDescent="0.3">
      <c r="O32" t="s">
        <v>1144</v>
      </c>
    </row>
    <row r="33" spans="3:15" x14ac:dyDescent="0.3">
      <c r="O33" t="s">
        <v>1145</v>
      </c>
    </row>
    <row r="34" spans="3:15" x14ac:dyDescent="0.3">
      <c r="O34" t="s">
        <v>1146</v>
      </c>
    </row>
    <row r="35" spans="3:15" x14ac:dyDescent="0.3">
      <c r="C35" s="1" t="s">
        <v>37</v>
      </c>
      <c r="O35" t="s">
        <v>1147</v>
      </c>
    </row>
    <row r="36" spans="3:15" x14ac:dyDescent="0.3">
      <c r="C36" t="s">
        <v>3</v>
      </c>
      <c r="O36" t="s">
        <v>1148</v>
      </c>
    </row>
    <row r="37" spans="3:15" x14ac:dyDescent="0.3">
      <c r="O37" t="s">
        <v>1149</v>
      </c>
    </row>
    <row r="38" spans="3:15" x14ac:dyDescent="0.3">
      <c r="O38" t="s">
        <v>1150</v>
      </c>
    </row>
    <row r="39" spans="3:15" x14ac:dyDescent="0.3">
      <c r="O39" t="s">
        <v>1151</v>
      </c>
    </row>
    <row r="40" spans="3:15" x14ac:dyDescent="0.3">
      <c r="O40" t="s">
        <v>1152</v>
      </c>
    </row>
    <row r="41" spans="3:15" x14ac:dyDescent="0.3">
      <c r="O41" t="s">
        <v>1153</v>
      </c>
    </row>
    <row r="42" spans="3:15" x14ac:dyDescent="0.3">
      <c r="O42" t="s">
        <v>1154</v>
      </c>
    </row>
    <row r="43" spans="3:15" x14ac:dyDescent="0.3">
      <c r="O43" t="s">
        <v>1155</v>
      </c>
    </row>
    <row r="44" spans="3:15" x14ac:dyDescent="0.3">
      <c r="O44" t="s">
        <v>1156</v>
      </c>
    </row>
    <row r="45" spans="3:15" x14ac:dyDescent="0.3">
      <c r="O45" t="s">
        <v>1157</v>
      </c>
    </row>
    <row r="46" spans="3:15" x14ac:dyDescent="0.3">
      <c r="O46" t="s">
        <v>1158</v>
      </c>
    </row>
    <row r="47" spans="3:15" x14ac:dyDescent="0.3">
      <c r="O47" t="s">
        <v>1159</v>
      </c>
    </row>
    <row r="48" spans="3:15" x14ac:dyDescent="0.3">
      <c r="O48" t="s">
        <v>1160</v>
      </c>
    </row>
    <row r="49" spans="15:15" x14ac:dyDescent="0.3">
      <c r="O49" t="s">
        <v>1161</v>
      </c>
    </row>
    <row r="50" spans="15:15" x14ac:dyDescent="0.3">
      <c r="O50" t="s">
        <v>1162</v>
      </c>
    </row>
    <row r="51" spans="15:15" x14ac:dyDescent="0.3">
      <c r="O51" t="s">
        <v>1163</v>
      </c>
    </row>
    <row r="52" spans="15:15" x14ac:dyDescent="0.3">
      <c r="O52" t="s">
        <v>1164</v>
      </c>
    </row>
    <row r="53" spans="15:15" x14ac:dyDescent="0.3">
      <c r="O53" t="s">
        <v>1165</v>
      </c>
    </row>
    <row r="54" spans="15:15" x14ac:dyDescent="0.3">
      <c r="O54" t="s">
        <v>1166</v>
      </c>
    </row>
    <row r="55" spans="15:15" x14ac:dyDescent="0.3">
      <c r="O55" t="s">
        <v>1167</v>
      </c>
    </row>
    <row r="56" spans="15:15" x14ac:dyDescent="0.3">
      <c r="O56" t="s">
        <v>1168</v>
      </c>
    </row>
    <row r="57" spans="15:15" x14ac:dyDescent="0.3">
      <c r="O57" t="s">
        <v>1169</v>
      </c>
    </row>
    <row r="58" spans="15:15" x14ac:dyDescent="0.3">
      <c r="O58" t="s">
        <v>1170</v>
      </c>
    </row>
    <row r="59" spans="15:15" x14ac:dyDescent="0.3">
      <c r="O59" t="s">
        <v>1171</v>
      </c>
    </row>
    <row r="60" spans="15:15" x14ac:dyDescent="0.3">
      <c r="O60" t="s">
        <v>1172</v>
      </c>
    </row>
    <row r="61" spans="15:15" x14ac:dyDescent="0.3">
      <c r="O61" t="s">
        <v>1173</v>
      </c>
    </row>
    <row r="62" spans="15:15" x14ac:dyDescent="0.3">
      <c r="O62" t="s">
        <v>1174</v>
      </c>
    </row>
    <row r="63" spans="15:15" x14ac:dyDescent="0.3">
      <c r="O63" t="s">
        <v>1175</v>
      </c>
    </row>
    <row r="64" spans="15:15" x14ac:dyDescent="0.3">
      <c r="O64" t="s">
        <v>1176</v>
      </c>
    </row>
    <row r="65" spans="15:15" x14ac:dyDescent="0.3">
      <c r="O65" t="s">
        <v>1177</v>
      </c>
    </row>
    <row r="66" spans="15:15" x14ac:dyDescent="0.3">
      <c r="O66" t="s">
        <v>1178</v>
      </c>
    </row>
    <row r="67" spans="15:15" x14ac:dyDescent="0.3">
      <c r="O67" t="s">
        <v>1179</v>
      </c>
    </row>
    <row r="68" spans="15:15" x14ac:dyDescent="0.3">
      <c r="O68" t="s">
        <v>1180</v>
      </c>
    </row>
    <row r="69" spans="15:15" x14ac:dyDescent="0.3">
      <c r="O69" t="s">
        <v>1181</v>
      </c>
    </row>
    <row r="70" spans="15:15" x14ac:dyDescent="0.3">
      <c r="O70" t="s">
        <v>1182</v>
      </c>
    </row>
    <row r="71" spans="15:15" x14ac:dyDescent="0.3">
      <c r="O71" t="s">
        <v>1183</v>
      </c>
    </row>
    <row r="72" spans="15:15" x14ac:dyDescent="0.3">
      <c r="O72" t="s">
        <v>1184</v>
      </c>
    </row>
    <row r="73" spans="15:15" x14ac:dyDescent="0.3">
      <c r="O73" t="s">
        <v>1185</v>
      </c>
    </row>
    <row r="74" spans="15:15" x14ac:dyDescent="0.3">
      <c r="O74" t="s">
        <v>1186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D87B5-4961-4F95-BF84-ED82E7701E2B}">
  <dimension ref="C1:O46"/>
  <sheetViews>
    <sheetView topLeftCell="A4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1141</v>
      </c>
    </row>
    <row r="2" spans="3:15" x14ac:dyDescent="0.3">
      <c r="O2" t="s">
        <v>1142</v>
      </c>
    </row>
    <row r="3" spans="3:15" x14ac:dyDescent="0.3">
      <c r="O3" t="s">
        <v>1143</v>
      </c>
    </row>
    <row r="4" spans="3:15" x14ac:dyDescent="0.3">
      <c r="C4" t="s">
        <v>0</v>
      </c>
      <c r="O4" t="s">
        <v>1144</v>
      </c>
    </row>
    <row r="5" spans="3:15" x14ac:dyDescent="0.3">
      <c r="C5" t="s">
        <v>5</v>
      </c>
      <c r="O5" t="s">
        <v>1145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1146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O7" t="s">
        <v>1147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  <c r="O8" t="s">
        <v>1148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  <c r="O9" t="s">
        <v>1149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O10" t="s">
        <v>1150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  <c r="O11" t="s">
        <v>1151</v>
      </c>
    </row>
    <row r="12" spans="3:15" x14ac:dyDescent="0.3">
      <c r="C12" t="str">
        <f t="shared" si="0"/>
        <v>"Her_A190",</v>
      </c>
      <c r="J12" t="str">
        <f t="shared" si="1"/>
        <v>"Her_A190",</v>
      </c>
      <c r="L12" t="s">
        <v>1141</v>
      </c>
      <c r="M12" t="str">
        <f>+"(temp."&amp;J12</f>
        <v>(temp."Her_A190",</v>
      </c>
      <c r="O12" t="s">
        <v>1152</v>
      </c>
    </row>
    <row r="13" spans="3:15" x14ac:dyDescent="0.3">
      <c r="C13" t="str">
        <f t="shared" si="0"/>
        <v>"Her_B190",</v>
      </c>
      <c r="J13" t="str">
        <f t="shared" si="1"/>
        <v>"Her_B190",</v>
      </c>
      <c r="L13" t="s">
        <v>1142</v>
      </c>
      <c r="M13" t="str">
        <f t="shared" ref="M13:M25" si="2">+"temp."&amp;J13</f>
        <v>temp."Her_B190",</v>
      </c>
      <c r="O13" t="s">
        <v>1153</v>
      </c>
    </row>
    <row r="14" spans="3:15" x14ac:dyDescent="0.3">
      <c r="C14" t="str">
        <f t="shared" si="0"/>
        <v>"Her_A191",</v>
      </c>
      <c r="J14" t="str">
        <f t="shared" si="1"/>
        <v>"Her_A191",</v>
      </c>
      <c r="L14" t="s">
        <v>1143</v>
      </c>
      <c r="M14" t="str">
        <f t="shared" si="2"/>
        <v>temp."Her_A191",</v>
      </c>
      <c r="O14" t="s">
        <v>1154</v>
      </c>
    </row>
    <row r="15" spans="3:15" x14ac:dyDescent="0.3">
      <c r="C15" t="str">
        <f t="shared" si="0"/>
        <v>"Her_B191",</v>
      </c>
      <c r="J15" t="str">
        <f t="shared" si="1"/>
        <v>"Her_B191",</v>
      </c>
      <c r="L15" t="s">
        <v>1144</v>
      </c>
      <c r="M15" t="str">
        <f t="shared" si="2"/>
        <v>temp."Her_B191",</v>
      </c>
      <c r="O15" t="s">
        <v>1155</v>
      </c>
    </row>
    <row r="16" spans="3:15" x14ac:dyDescent="0.3">
      <c r="C16" t="str">
        <f t="shared" si="0"/>
        <v>"Her_A192",</v>
      </c>
      <c r="J16" t="str">
        <f t="shared" si="1"/>
        <v>"Her_A192",</v>
      </c>
      <c r="L16" t="s">
        <v>1145</v>
      </c>
      <c r="M16" t="str">
        <f t="shared" si="2"/>
        <v>temp."Her_A192",</v>
      </c>
      <c r="O16" t="s">
        <v>1156</v>
      </c>
    </row>
    <row r="17" spans="3:15" x14ac:dyDescent="0.3">
      <c r="C17" t="str">
        <f t="shared" si="0"/>
        <v>"Her_B192",</v>
      </c>
      <c r="J17" t="str">
        <f t="shared" si="1"/>
        <v>"Her_B192",</v>
      </c>
      <c r="L17" t="s">
        <v>1146</v>
      </c>
      <c r="M17" t="str">
        <f t="shared" si="2"/>
        <v>temp."Her_B192",</v>
      </c>
      <c r="O17" t="s">
        <v>1157</v>
      </c>
    </row>
    <row r="18" spans="3:15" x14ac:dyDescent="0.3">
      <c r="C18" t="str">
        <f t="shared" si="0"/>
        <v>"Her_A193",</v>
      </c>
      <c r="J18" t="str">
        <f t="shared" si="1"/>
        <v>"Her_A193",</v>
      </c>
      <c r="L18" t="s">
        <v>1147</v>
      </c>
      <c r="M18" t="str">
        <f t="shared" si="2"/>
        <v>temp."Her_A193",</v>
      </c>
      <c r="O18" t="s">
        <v>1158</v>
      </c>
    </row>
    <row r="19" spans="3:15" x14ac:dyDescent="0.3">
      <c r="C19" t="str">
        <f t="shared" si="0"/>
        <v>"Her_B193",</v>
      </c>
      <c r="J19" t="str">
        <f t="shared" si="1"/>
        <v>"Her_B193",</v>
      </c>
      <c r="L19" t="s">
        <v>1148</v>
      </c>
      <c r="M19" t="str">
        <f t="shared" si="2"/>
        <v>temp."Her_B193",</v>
      </c>
      <c r="O19" t="s">
        <v>1159</v>
      </c>
    </row>
    <row r="20" spans="3:15" x14ac:dyDescent="0.3">
      <c r="C20" t="str">
        <f t="shared" si="0"/>
        <v>"Her_A194",</v>
      </c>
      <c r="J20" t="str">
        <f t="shared" si="1"/>
        <v>"Her_A194",</v>
      </c>
      <c r="L20" t="s">
        <v>1149</v>
      </c>
      <c r="M20" t="str">
        <f t="shared" si="2"/>
        <v>temp."Her_A194",</v>
      </c>
      <c r="O20" t="s">
        <v>1160</v>
      </c>
    </row>
    <row r="21" spans="3:15" x14ac:dyDescent="0.3">
      <c r="C21" t="str">
        <f t="shared" si="0"/>
        <v>"Her_B194",</v>
      </c>
      <c r="J21" t="str">
        <f t="shared" si="1"/>
        <v>"Her_B194",</v>
      </c>
      <c r="L21" t="s">
        <v>1150</v>
      </c>
      <c r="M21" t="str">
        <f t="shared" si="2"/>
        <v>temp."Her_B194",</v>
      </c>
      <c r="O21" t="s">
        <v>1161</v>
      </c>
    </row>
    <row r="22" spans="3:15" x14ac:dyDescent="0.3">
      <c r="C22" t="str">
        <f t="shared" si="0"/>
        <v>"Her_A195",</v>
      </c>
      <c r="J22" t="str">
        <f t="shared" si="1"/>
        <v>"Her_A195",</v>
      </c>
      <c r="L22" t="s">
        <v>1151</v>
      </c>
      <c r="M22" t="str">
        <f t="shared" si="2"/>
        <v>temp."Her_A195",</v>
      </c>
      <c r="O22" t="s">
        <v>1162</v>
      </c>
    </row>
    <row r="23" spans="3:15" x14ac:dyDescent="0.3">
      <c r="C23" t="str">
        <f t="shared" si="0"/>
        <v>"Her_B195",</v>
      </c>
      <c r="J23" t="str">
        <f t="shared" si="1"/>
        <v>"Her_B195",</v>
      </c>
      <c r="L23" t="s">
        <v>1152</v>
      </c>
      <c r="M23" t="str">
        <f t="shared" si="2"/>
        <v>temp."Her_B195",</v>
      </c>
      <c r="O23" t="s">
        <v>1163</v>
      </c>
    </row>
    <row r="24" spans="3:15" x14ac:dyDescent="0.3">
      <c r="C24" t="str">
        <f t="shared" si="0"/>
        <v>"Her_A196",</v>
      </c>
      <c r="J24" t="str">
        <f t="shared" si="1"/>
        <v>"Her_A196",</v>
      </c>
      <c r="L24" t="s">
        <v>1153</v>
      </c>
      <c r="M24" t="str">
        <f t="shared" si="2"/>
        <v>temp."Her_A196",</v>
      </c>
      <c r="O24" t="s">
        <v>1164</v>
      </c>
    </row>
    <row r="25" spans="3:15" x14ac:dyDescent="0.3">
      <c r="C25" t="str">
        <f t="shared" si="0"/>
        <v>"Her_B196"</v>
      </c>
      <c r="J25" t="str">
        <f>+""""&amp;L25&amp;""""</f>
        <v>"Her_B196"</v>
      </c>
      <c r="L25" t="s">
        <v>1154</v>
      </c>
      <c r="M25" t="str">
        <f>+"temp."&amp;J25&amp;")"</f>
        <v>temp."Her_B196")</v>
      </c>
      <c r="O25" t="s">
        <v>1165</v>
      </c>
    </row>
    <row r="26" spans="3:15" x14ac:dyDescent="0.3">
      <c r="C26" t="str">
        <f>+"FROM "&amp;J26</f>
        <v>FROM "Herbácea 2"</v>
      </c>
      <c r="J26" t="str">
        <f>+""""&amp;L26&amp;""""</f>
        <v>"Herbácea 2"</v>
      </c>
      <c r="L26" t="s">
        <v>972</v>
      </c>
      <c r="O26" t="s">
        <v>1166</v>
      </c>
    </row>
    <row r="27" spans="3:15" x14ac:dyDescent="0.3">
      <c r="C27" t="s">
        <v>1</v>
      </c>
      <c r="O27" t="s">
        <v>1167</v>
      </c>
    </row>
    <row r="28" spans="3:15" x14ac:dyDescent="0.3">
      <c r="C28" t="s">
        <v>2</v>
      </c>
      <c r="O28" t="s">
        <v>1168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(temp."Her_A190",temp."Her_B190",temp."Her_A191",temp."Her_B191",temp."Her_A192",temp."Her_B192",temp."Her_A193",temp."Her_B193",temp."Her_A194",temp."Her_B194",temp."Her_A195",temp."Her_B195",temp."Her_A196",temp."Her_B196")</v>
      </c>
      <c r="O29" t="s">
        <v>1169</v>
      </c>
    </row>
    <row r="30" spans="3:15" x14ac:dyDescent="0.3">
      <c r="C30" t="s">
        <v>4</v>
      </c>
      <c r="O30" t="s">
        <v>1170</v>
      </c>
    </row>
    <row r="31" spans="3:15" x14ac:dyDescent="0.3">
      <c r="O31" t="s">
        <v>1171</v>
      </c>
    </row>
    <row r="32" spans="3:15" x14ac:dyDescent="0.3">
      <c r="O32" t="s">
        <v>1172</v>
      </c>
    </row>
    <row r="33" spans="3:15" x14ac:dyDescent="0.3">
      <c r="O33" t="s">
        <v>1173</v>
      </c>
    </row>
    <row r="34" spans="3:15" x14ac:dyDescent="0.3">
      <c r="O34" t="s">
        <v>1174</v>
      </c>
    </row>
    <row r="35" spans="3:15" x14ac:dyDescent="0.3">
      <c r="C35" s="1" t="s">
        <v>37</v>
      </c>
      <c r="O35" t="s">
        <v>1175</v>
      </c>
    </row>
    <row r="36" spans="3:15" x14ac:dyDescent="0.3">
      <c r="C36" t="s">
        <v>3</v>
      </c>
      <c r="O36" t="s">
        <v>1176</v>
      </c>
    </row>
    <row r="37" spans="3:15" x14ac:dyDescent="0.3">
      <c r="O37" t="s">
        <v>1177</v>
      </c>
    </row>
    <row r="38" spans="3:15" x14ac:dyDescent="0.3">
      <c r="O38" t="s">
        <v>1178</v>
      </c>
    </row>
    <row r="39" spans="3:15" x14ac:dyDescent="0.3">
      <c r="O39" t="s">
        <v>1179</v>
      </c>
    </row>
    <row r="40" spans="3:15" x14ac:dyDescent="0.3">
      <c r="O40" t="s">
        <v>1180</v>
      </c>
    </row>
    <row r="41" spans="3:15" x14ac:dyDescent="0.3">
      <c r="O41" t="s">
        <v>1181</v>
      </c>
    </row>
    <row r="42" spans="3:15" x14ac:dyDescent="0.3">
      <c r="O42" t="s">
        <v>1182</v>
      </c>
    </row>
    <row r="43" spans="3:15" x14ac:dyDescent="0.3">
      <c r="O43" t="s">
        <v>1183</v>
      </c>
    </row>
    <row r="44" spans="3:15" x14ac:dyDescent="0.3">
      <c r="O44" t="s">
        <v>1184</v>
      </c>
    </row>
    <row r="45" spans="3:15" x14ac:dyDescent="0.3">
      <c r="O45" t="s">
        <v>1185</v>
      </c>
    </row>
    <row r="46" spans="3:15" x14ac:dyDescent="0.3">
      <c r="O46" t="s">
        <v>1186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B195-6681-40BD-9F8C-3B35FB1AA35D}">
  <dimension ref="C4:O46"/>
  <sheetViews>
    <sheetView topLeftCell="A4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4" spans="3:15" x14ac:dyDescent="0.3">
      <c r="C4" t="s">
        <v>0</v>
      </c>
    </row>
    <row r="5" spans="3:15" x14ac:dyDescent="0.3">
      <c r="C5" t="s">
        <v>5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5" x14ac:dyDescent="0.3">
      <c r="C12" t="str">
        <f t="shared" si="0"/>
        <v>"Her_A197",</v>
      </c>
      <c r="J12" t="str">
        <f t="shared" si="1"/>
        <v>"Her_A197",</v>
      </c>
      <c r="L12" t="s">
        <v>1155</v>
      </c>
      <c r="M12" t="str">
        <f>+"(temp."&amp;J12</f>
        <v>(temp."Her_A197",</v>
      </c>
    </row>
    <row r="13" spans="3:15" x14ac:dyDescent="0.3">
      <c r="C13" t="str">
        <f t="shared" si="0"/>
        <v>"Her_B197",</v>
      </c>
      <c r="J13" t="str">
        <f t="shared" si="1"/>
        <v>"Her_B197",</v>
      </c>
      <c r="L13" t="s">
        <v>1156</v>
      </c>
      <c r="M13" t="str">
        <f t="shared" ref="M13:M25" si="2">+"temp."&amp;J13</f>
        <v>temp."Her_B197",</v>
      </c>
    </row>
    <row r="14" spans="3:15" x14ac:dyDescent="0.3">
      <c r="C14" t="str">
        <f t="shared" si="0"/>
        <v>"Her_A198",</v>
      </c>
      <c r="J14" t="str">
        <f t="shared" si="1"/>
        <v>"Her_A198",</v>
      </c>
      <c r="L14" t="s">
        <v>1157</v>
      </c>
      <c r="M14" t="str">
        <f t="shared" si="2"/>
        <v>temp."Her_A198",</v>
      </c>
    </row>
    <row r="15" spans="3:15" x14ac:dyDescent="0.3">
      <c r="C15" t="str">
        <f t="shared" si="0"/>
        <v>"Her_B198",</v>
      </c>
      <c r="J15" t="str">
        <f t="shared" si="1"/>
        <v>"Her_B198",</v>
      </c>
      <c r="L15" t="s">
        <v>1158</v>
      </c>
      <c r="M15" t="str">
        <f t="shared" si="2"/>
        <v>temp."Her_B198",</v>
      </c>
      <c r="O15" t="s">
        <v>1155</v>
      </c>
    </row>
    <row r="16" spans="3:15" x14ac:dyDescent="0.3">
      <c r="C16" t="str">
        <f t="shared" si="0"/>
        <v>"Her_A199",</v>
      </c>
      <c r="J16" t="str">
        <f t="shared" si="1"/>
        <v>"Her_A199",</v>
      </c>
      <c r="L16" t="s">
        <v>1159</v>
      </c>
      <c r="M16" t="str">
        <f t="shared" si="2"/>
        <v>temp."Her_A199",</v>
      </c>
      <c r="O16" t="s">
        <v>1156</v>
      </c>
    </row>
    <row r="17" spans="3:15" x14ac:dyDescent="0.3">
      <c r="C17" t="str">
        <f t="shared" si="0"/>
        <v>"Her_B199",</v>
      </c>
      <c r="J17" t="str">
        <f t="shared" si="1"/>
        <v>"Her_B199",</v>
      </c>
      <c r="L17" t="s">
        <v>1160</v>
      </c>
      <c r="M17" t="str">
        <f t="shared" si="2"/>
        <v>temp."Her_B199",</v>
      </c>
      <c r="O17" t="s">
        <v>1157</v>
      </c>
    </row>
    <row r="18" spans="3:15" x14ac:dyDescent="0.3">
      <c r="C18" t="str">
        <f t="shared" si="0"/>
        <v>"Her_A200",</v>
      </c>
      <c r="J18" t="str">
        <f t="shared" si="1"/>
        <v>"Her_A200",</v>
      </c>
      <c r="L18" t="s">
        <v>1161</v>
      </c>
      <c r="M18" t="str">
        <f t="shared" si="2"/>
        <v>temp."Her_A200",</v>
      </c>
      <c r="O18" t="s">
        <v>1158</v>
      </c>
    </row>
    <row r="19" spans="3:15" x14ac:dyDescent="0.3">
      <c r="C19" t="str">
        <f t="shared" si="0"/>
        <v>"Her_B200",</v>
      </c>
      <c r="J19" t="str">
        <f t="shared" si="1"/>
        <v>"Her_B200",</v>
      </c>
      <c r="L19" t="s">
        <v>1162</v>
      </c>
      <c r="M19" t="str">
        <f t="shared" si="2"/>
        <v>temp."Her_B200",</v>
      </c>
      <c r="O19" t="s">
        <v>1159</v>
      </c>
    </row>
    <row r="20" spans="3:15" x14ac:dyDescent="0.3">
      <c r="C20" t="str">
        <f t="shared" si="0"/>
        <v>"Her_A201",</v>
      </c>
      <c r="J20" t="str">
        <f t="shared" si="1"/>
        <v>"Her_A201",</v>
      </c>
      <c r="L20" t="s">
        <v>1163</v>
      </c>
      <c r="M20" t="str">
        <f t="shared" si="2"/>
        <v>temp."Her_A201",</v>
      </c>
      <c r="O20" t="s">
        <v>1160</v>
      </c>
    </row>
    <row r="21" spans="3:15" x14ac:dyDescent="0.3">
      <c r="C21" t="str">
        <f t="shared" si="0"/>
        <v>"Her_B201",</v>
      </c>
      <c r="J21" t="str">
        <f t="shared" si="1"/>
        <v>"Her_B201",</v>
      </c>
      <c r="L21" t="s">
        <v>1164</v>
      </c>
      <c r="M21" t="str">
        <f t="shared" si="2"/>
        <v>temp."Her_B201",</v>
      </c>
      <c r="O21" t="s">
        <v>1161</v>
      </c>
    </row>
    <row r="22" spans="3:15" x14ac:dyDescent="0.3">
      <c r="C22" t="str">
        <f t="shared" si="0"/>
        <v>"Her_A202",</v>
      </c>
      <c r="J22" t="str">
        <f t="shared" si="1"/>
        <v>"Her_A202",</v>
      </c>
      <c r="L22" t="s">
        <v>1165</v>
      </c>
      <c r="M22" t="str">
        <f t="shared" si="2"/>
        <v>temp."Her_A202",</v>
      </c>
      <c r="O22" t="s">
        <v>1162</v>
      </c>
    </row>
    <row r="23" spans="3:15" x14ac:dyDescent="0.3">
      <c r="C23" t="str">
        <f t="shared" si="0"/>
        <v>"Her_B202",</v>
      </c>
      <c r="J23" t="str">
        <f t="shared" si="1"/>
        <v>"Her_B202",</v>
      </c>
      <c r="L23" t="s">
        <v>1166</v>
      </c>
      <c r="M23" t="str">
        <f t="shared" si="2"/>
        <v>temp."Her_B202",</v>
      </c>
      <c r="O23" t="s">
        <v>1163</v>
      </c>
    </row>
    <row r="24" spans="3:15" x14ac:dyDescent="0.3">
      <c r="C24" t="str">
        <f t="shared" si="0"/>
        <v>"Her_A203",</v>
      </c>
      <c r="J24" t="str">
        <f t="shared" si="1"/>
        <v>"Her_A203",</v>
      </c>
      <c r="L24" t="s">
        <v>1167</v>
      </c>
      <c r="M24" t="str">
        <f t="shared" si="2"/>
        <v>temp."Her_A203",</v>
      </c>
      <c r="O24" t="s">
        <v>1164</v>
      </c>
    </row>
    <row r="25" spans="3:15" x14ac:dyDescent="0.3">
      <c r="C25" t="str">
        <f t="shared" si="0"/>
        <v>"Her_B203"</v>
      </c>
      <c r="J25" t="str">
        <f>+""""&amp;L25&amp;""""</f>
        <v>"Her_B203"</v>
      </c>
      <c r="L25" t="s">
        <v>1168</v>
      </c>
      <c r="M25" t="str">
        <f>+"temp."&amp;J25&amp;")"</f>
        <v>temp."Her_B203")</v>
      </c>
      <c r="O25" t="s">
        <v>1165</v>
      </c>
    </row>
    <row r="26" spans="3:15" x14ac:dyDescent="0.3">
      <c r="C26" t="str">
        <f>+"FROM "&amp;J26</f>
        <v>FROM "Herbácea 2"</v>
      </c>
      <c r="J26" t="str">
        <f>+""""&amp;L26&amp;""""</f>
        <v>"Herbácea 2"</v>
      </c>
      <c r="L26" t="s">
        <v>972</v>
      </c>
      <c r="O26" t="s">
        <v>1166</v>
      </c>
    </row>
    <row r="27" spans="3:15" x14ac:dyDescent="0.3">
      <c r="C27" t="s">
        <v>1</v>
      </c>
      <c r="O27" t="s">
        <v>1167</v>
      </c>
    </row>
    <row r="28" spans="3:15" x14ac:dyDescent="0.3">
      <c r="C28" t="s">
        <v>2</v>
      </c>
      <c r="O28" t="s">
        <v>1168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(temp."Her_A197",temp."Her_B197",temp."Her_A198",temp."Her_B198",temp."Her_A199",temp."Her_B199",temp."Her_A200",temp."Her_B200",temp."Her_A201",temp."Her_B201",temp."Her_A202",temp."Her_B202",temp."Her_A203",temp."Her_B203")</v>
      </c>
      <c r="O29" t="s">
        <v>1169</v>
      </c>
    </row>
    <row r="30" spans="3:15" x14ac:dyDescent="0.3">
      <c r="C30" t="s">
        <v>4</v>
      </c>
      <c r="O30" t="s">
        <v>1170</v>
      </c>
    </row>
    <row r="31" spans="3:15" x14ac:dyDescent="0.3">
      <c r="O31" t="s">
        <v>1171</v>
      </c>
    </row>
    <row r="32" spans="3:15" x14ac:dyDescent="0.3">
      <c r="O32" t="s">
        <v>1172</v>
      </c>
    </row>
    <row r="33" spans="3:15" x14ac:dyDescent="0.3">
      <c r="O33" t="s">
        <v>1173</v>
      </c>
    </row>
    <row r="34" spans="3:15" x14ac:dyDescent="0.3">
      <c r="O34" t="s">
        <v>1174</v>
      </c>
    </row>
    <row r="35" spans="3:15" x14ac:dyDescent="0.3">
      <c r="C35" s="1" t="s">
        <v>37</v>
      </c>
      <c r="O35" t="s">
        <v>1175</v>
      </c>
    </row>
    <row r="36" spans="3:15" x14ac:dyDescent="0.3">
      <c r="C36" t="s">
        <v>3</v>
      </c>
      <c r="O36" t="s">
        <v>1176</v>
      </c>
    </row>
    <row r="37" spans="3:15" x14ac:dyDescent="0.3">
      <c r="O37" t="s">
        <v>1177</v>
      </c>
    </row>
    <row r="38" spans="3:15" x14ac:dyDescent="0.3">
      <c r="O38" t="s">
        <v>1178</v>
      </c>
    </row>
    <row r="39" spans="3:15" x14ac:dyDescent="0.3">
      <c r="O39" t="s">
        <v>1179</v>
      </c>
    </row>
    <row r="40" spans="3:15" x14ac:dyDescent="0.3">
      <c r="O40" t="s">
        <v>1180</v>
      </c>
    </row>
    <row r="41" spans="3:15" x14ac:dyDescent="0.3">
      <c r="O41" t="s">
        <v>1181</v>
      </c>
    </row>
    <row r="42" spans="3:15" x14ac:dyDescent="0.3">
      <c r="O42" t="s">
        <v>1182</v>
      </c>
    </row>
    <row r="43" spans="3:15" x14ac:dyDescent="0.3">
      <c r="O43" t="s">
        <v>1183</v>
      </c>
    </row>
    <row r="44" spans="3:15" x14ac:dyDescent="0.3">
      <c r="O44" t="s">
        <v>1184</v>
      </c>
    </row>
    <row r="45" spans="3:15" x14ac:dyDescent="0.3">
      <c r="O45" t="s">
        <v>1185</v>
      </c>
    </row>
    <row r="46" spans="3:15" x14ac:dyDescent="0.3">
      <c r="O46" t="s">
        <v>1186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9B803-F8AF-4D03-B3C8-C9944A76C014}">
  <dimension ref="C1:O36"/>
  <sheetViews>
    <sheetView topLeftCell="A4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1" spans="3:15" x14ac:dyDescent="0.3">
      <c r="O1" t="s">
        <v>1169</v>
      </c>
    </row>
    <row r="2" spans="3:15" x14ac:dyDescent="0.3">
      <c r="O2" t="s">
        <v>1170</v>
      </c>
    </row>
    <row r="3" spans="3:15" x14ac:dyDescent="0.3">
      <c r="O3" t="s">
        <v>1171</v>
      </c>
    </row>
    <row r="4" spans="3:15" x14ac:dyDescent="0.3">
      <c r="C4" t="s">
        <v>0</v>
      </c>
      <c r="O4" t="s">
        <v>1172</v>
      </c>
    </row>
    <row r="5" spans="3:15" x14ac:dyDescent="0.3">
      <c r="C5" t="s">
        <v>5</v>
      </c>
      <c r="O5" t="s">
        <v>1173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  <c r="O6" t="s">
        <v>1174</v>
      </c>
    </row>
    <row r="7" spans="3:15" x14ac:dyDescent="0.3">
      <c r="C7" t="str">
        <f t="shared" ref="C7:C25" si="0">+J7</f>
        <v>"COD_CUEN",</v>
      </c>
      <c r="J7" t="str">
        <f t="shared" ref="J7:J25" si="1">+""""&amp;L7&amp;""""&amp;","</f>
        <v>"COD_CUEN",</v>
      </c>
      <c r="L7" t="s">
        <v>7</v>
      </c>
      <c r="O7" t="s">
        <v>1175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  <c r="O8" t="s">
        <v>1176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  <c r="O9" t="s">
        <v>1177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  <c r="O10" t="s">
        <v>1178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  <c r="O11" t="s">
        <v>1179</v>
      </c>
    </row>
    <row r="12" spans="3:15" x14ac:dyDescent="0.3">
      <c r="C12" t="str">
        <f t="shared" si="0"/>
        <v>"Her_A204",</v>
      </c>
      <c r="J12" t="str">
        <f t="shared" si="1"/>
        <v>"Her_A204",</v>
      </c>
      <c r="L12" t="s">
        <v>1169</v>
      </c>
      <c r="M12" t="str">
        <f>+"(temp."&amp;J12</f>
        <v>(temp."Her_A204",</v>
      </c>
      <c r="O12" t="s">
        <v>1180</v>
      </c>
    </row>
    <row r="13" spans="3:15" x14ac:dyDescent="0.3">
      <c r="C13" t="str">
        <f t="shared" si="0"/>
        <v>"Her_B204",</v>
      </c>
      <c r="J13" t="str">
        <f t="shared" si="1"/>
        <v>"Her_B204",</v>
      </c>
      <c r="L13" t="s">
        <v>1170</v>
      </c>
      <c r="M13" t="str">
        <f t="shared" ref="M13:M25" si="2">+"temp."&amp;J13</f>
        <v>temp."Her_B204",</v>
      </c>
      <c r="O13" t="s">
        <v>1181</v>
      </c>
    </row>
    <row r="14" spans="3:15" x14ac:dyDescent="0.3">
      <c r="C14" t="str">
        <f t="shared" si="0"/>
        <v>"Her_A205",</v>
      </c>
      <c r="J14" t="str">
        <f t="shared" si="1"/>
        <v>"Her_A205",</v>
      </c>
      <c r="L14" t="s">
        <v>1171</v>
      </c>
      <c r="M14" t="str">
        <f t="shared" si="2"/>
        <v>temp."Her_A205",</v>
      </c>
      <c r="O14" t="s">
        <v>1182</v>
      </c>
    </row>
    <row r="15" spans="3:15" x14ac:dyDescent="0.3">
      <c r="C15" t="str">
        <f t="shared" si="0"/>
        <v>"Her_B205",</v>
      </c>
      <c r="J15" t="str">
        <f t="shared" si="1"/>
        <v>"Her_B205",</v>
      </c>
      <c r="L15" t="s">
        <v>1172</v>
      </c>
      <c r="M15" t="str">
        <f t="shared" si="2"/>
        <v>temp."Her_B205",</v>
      </c>
      <c r="O15" t="s">
        <v>1183</v>
      </c>
    </row>
    <row r="16" spans="3:15" x14ac:dyDescent="0.3">
      <c r="C16" t="str">
        <f t="shared" si="0"/>
        <v>"Her_A206",</v>
      </c>
      <c r="J16" t="str">
        <f t="shared" si="1"/>
        <v>"Her_A206",</v>
      </c>
      <c r="L16" t="s">
        <v>1173</v>
      </c>
      <c r="M16" t="str">
        <f t="shared" si="2"/>
        <v>temp."Her_A206",</v>
      </c>
      <c r="O16" t="s">
        <v>1184</v>
      </c>
    </row>
    <row r="17" spans="3:15" x14ac:dyDescent="0.3">
      <c r="C17" t="str">
        <f t="shared" si="0"/>
        <v>"Her_B206",</v>
      </c>
      <c r="J17" t="str">
        <f t="shared" si="1"/>
        <v>"Her_B206",</v>
      </c>
      <c r="L17" t="s">
        <v>1174</v>
      </c>
      <c r="M17" t="str">
        <f t="shared" si="2"/>
        <v>temp."Her_B206",</v>
      </c>
      <c r="O17" t="s">
        <v>1185</v>
      </c>
    </row>
    <row r="18" spans="3:15" x14ac:dyDescent="0.3">
      <c r="C18" t="str">
        <f t="shared" si="0"/>
        <v>"Her_A207",</v>
      </c>
      <c r="J18" t="str">
        <f t="shared" si="1"/>
        <v>"Her_A207",</v>
      </c>
      <c r="L18" t="s">
        <v>1175</v>
      </c>
      <c r="M18" t="str">
        <f t="shared" si="2"/>
        <v>temp."Her_A207",</v>
      </c>
      <c r="O18" t="s">
        <v>1186</v>
      </c>
    </row>
    <row r="19" spans="3:15" x14ac:dyDescent="0.3">
      <c r="C19" t="str">
        <f t="shared" si="0"/>
        <v>"Her_B207",</v>
      </c>
      <c r="J19" t="str">
        <f t="shared" si="1"/>
        <v>"Her_B207",</v>
      </c>
      <c r="L19" t="s">
        <v>1176</v>
      </c>
      <c r="M19" t="str">
        <f t="shared" si="2"/>
        <v>temp."Her_B207",</v>
      </c>
    </row>
    <row r="20" spans="3:15" x14ac:dyDescent="0.3">
      <c r="C20" t="str">
        <f t="shared" si="0"/>
        <v>"Her_A208",</v>
      </c>
      <c r="J20" t="str">
        <f t="shared" si="1"/>
        <v>"Her_A208",</v>
      </c>
      <c r="L20" t="s">
        <v>1177</v>
      </c>
      <c r="M20" t="str">
        <f t="shared" si="2"/>
        <v>temp."Her_A208",</v>
      </c>
    </row>
    <row r="21" spans="3:15" x14ac:dyDescent="0.3">
      <c r="C21" t="str">
        <f t="shared" si="0"/>
        <v>"Her_B208",</v>
      </c>
      <c r="J21" t="str">
        <f t="shared" si="1"/>
        <v>"Her_B208",</v>
      </c>
      <c r="L21" t="s">
        <v>1178</v>
      </c>
      <c r="M21" t="str">
        <f t="shared" si="2"/>
        <v>temp."Her_B208",</v>
      </c>
    </row>
    <row r="22" spans="3:15" x14ac:dyDescent="0.3">
      <c r="C22" t="str">
        <f t="shared" si="0"/>
        <v>"Her_A209",</v>
      </c>
      <c r="J22" t="str">
        <f t="shared" si="1"/>
        <v>"Her_A209",</v>
      </c>
      <c r="L22" t="s">
        <v>1179</v>
      </c>
      <c r="M22" t="str">
        <f t="shared" si="2"/>
        <v>temp."Her_A209",</v>
      </c>
    </row>
    <row r="23" spans="3:15" x14ac:dyDescent="0.3">
      <c r="C23" t="str">
        <f t="shared" si="0"/>
        <v>"Her_B209",</v>
      </c>
      <c r="J23" t="str">
        <f t="shared" si="1"/>
        <v>"Her_B209",</v>
      </c>
      <c r="L23" t="s">
        <v>1180</v>
      </c>
      <c r="M23" t="str">
        <f t="shared" si="2"/>
        <v>temp."Her_B209",</v>
      </c>
    </row>
    <row r="24" spans="3:15" x14ac:dyDescent="0.3">
      <c r="C24" t="str">
        <f t="shared" si="0"/>
        <v>"Her_A210",</v>
      </c>
      <c r="J24" t="str">
        <f t="shared" si="1"/>
        <v>"Her_A210",</v>
      </c>
      <c r="L24" t="s">
        <v>1181</v>
      </c>
      <c r="M24" t="str">
        <f t="shared" si="2"/>
        <v>temp."Her_A210",</v>
      </c>
    </row>
    <row r="25" spans="3:15" x14ac:dyDescent="0.3">
      <c r="C25" t="str">
        <f t="shared" si="0"/>
        <v>"Her_B210"</v>
      </c>
      <c r="J25" t="str">
        <f>+""""&amp;L25&amp;""""</f>
        <v>"Her_B210"</v>
      </c>
      <c r="L25" t="s">
        <v>1182</v>
      </c>
      <c r="M25" t="str">
        <f>+"temp."&amp;J25&amp;")"</f>
        <v>temp."Her_B210")</v>
      </c>
    </row>
    <row r="26" spans="3:15" x14ac:dyDescent="0.3">
      <c r="C26" t="str">
        <f>+"FROM "&amp;J26</f>
        <v>FROM "Herbácea 2"</v>
      </c>
      <c r="J26" t="str">
        <f>+""""&amp;L26&amp;""""</f>
        <v>"Herbácea 2"</v>
      </c>
      <c r="L26" t="s">
        <v>972</v>
      </c>
    </row>
    <row r="27" spans="3:15" x14ac:dyDescent="0.3">
      <c r="C27" t="s">
        <v>1</v>
      </c>
    </row>
    <row r="28" spans="3:15" x14ac:dyDescent="0.3">
      <c r="C28" t="s">
        <v>2</v>
      </c>
    </row>
    <row r="29" spans="3:15" x14ac:dyDescent="0.3">
      <c r="C29" t="str">
        <f>+C35&amp;M12&amp;M13&amp;M14&amp;M15&amp;M16&amp;M17&amp;M18&amp;M19&amp;M20&amp;M21&amp;M22&amp;M23&amp;M24&amp;M25</f>
        <v>("Valor" FOR "Especie"  in (temp."Her_A204",temp."Her_B204",temp."Her_A205",temp."Her_B205",temp."Her_A206",temp."Her_B206",temp."Her_A207",temp."Her_B207",temp."Her_A208",temp."Her_B208",temp."Her_A209",temp."Her_B209",temp."Her_A210",temp."Her_B210")</v>
      </c>
    </row>
    <row r="30" spans="3:15" x14ac:dyDescent="0.3">
      <c r="C30" t="s">
        <v>4</v>
      </c>
    </row>
    <row r="35" spans="3:3" x14ac:dyDescent="0.3">
      <c r="C35" s="1" t="s">
        <v>37</v>
      </c>
    </row>
    <row r="36" spans="3:3" x14ac:dyDescent="0.3">
      <c r="C36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AB096-E1D9-4FC5-A547-3DCD6BDE5865}">
  <dimension ref="C4:P79"/>
  <sheetViews>
    <sheetView topLeftCell="A5" workbookViewId="0">
      <selection activeCell="C4" sqref="C4:C30"/>
    </sheetView>
  </sheetViews>
  <sheetFormatPr baseColWidth="10" defaultRowHeight="14.4" x14ac:dyDescent="0.3"/>
  <cols>
    <col min="13" max="13" width="14.6640625" bestFit="1" customWidth="1"/>
  </cols>
  <sheetData>
    <row r="4" spans="3:13" x14ac:dyDescent="0.3">
      <c r="C4" t="s">
        <v>0</v>
      </c>
    </row>
    <row r="5" spans="3:13" x14ac:dyDescent="0.3">
      <c r="C5" t="s">
        <v>5</v>
      </c>
    </row>
    <row r="6" spans="3:13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</row>
    <row r="7" spans="3:13" x14ac:dyDescent="0.3">
      <c r="C7" t="str">
        <f t="shared" ref="C7:C25" si="0">+J7</f>
        <v>"COD_CUEN",</v>
      </c>
      <c r="J7" t="str">
        <f t="shared" ref="J7:J11" si="1">+""""&amp;L7&amp;""""&amp;","</f>
        <v>"COD_CUEN",</v>
      </c>
      <c r="L7" t="s">
        <v>7</v>
      </c>
    </row>
    <row r="8" spans="3:13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3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3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3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3" x14ac:dyDescent="0.3">
      <c r="C12" t="str">
        <f t="shared" si="0"/>
        <v>"A29",</v>
      </c>
      <c r="J12" t="str">
        <f>+""""&amp;L12&amp;""""&amp;","</f>
        <v>"A29",</v>
      </c>
      <c r="L12" t="s">
        <v>108</v>
      </c>
      <c r="M12" t="str">
        <f>+"(temp."&amp;J12</f>
        <v>(temp."A29",</v>
      </c>
    </row>
    <row r="13" spans="3:13" x14ac:dyDescent="0.3">
      <c r="C13" t="str">
        <f t="shared" si="0"/>
        <v>"B29",</v>
      </c>
      <c r="J13" t="str">
        <f>+""""&amp;L13&amp;""""&amp;","</f>
        <v>"B29",</v>
      </c>
      <c r="L13" t="s">
        <v>109</v>
      </c>
      <c r="M13" t="str">
        <f t="shared" ref="M13:M25" si="2">+"temp."&amp;J13</f>
        <v>temp."B29",</v>
      </c>
    </row>
    <row r="14" spans="3:13" x14ac:dyDescent="0.3">
      <c r="C14" t="str">
        <f t="shared" si="0"/>
        <v>"A30",</v>
      </c>
      <c r="J14" t="str">
        <f>+""""&amp;L14&amp;""""&amp;","</f>
        <v>"A30",</v>
      </c>
      <c r="L14" t="s">
        <v>110</v>
      </c>
      <c r="M14" t="str">
        <f t="shared" si="2"/>
        <v>temp."A30",</v>
      </c>
    </row>
    <row r="15" spans="3:13" x14ac:dyDescent="0.3">
      <c r="C15" t="str">
        <f t="shared" si="0"/>
        <v>"B30",</v>
      </c>
      <c r="J15" t="str">
        <f>+""""&amp;L15&amp;""""&amp;","</f>
        <v>"B30",</v>
      </c>
      <c r="L15" t="s">
        <v>111</v>
      </c>
      <c r="M15" t="str">
        <f t="shared" si="2"/>
        <v>temp."B30",</v>
      </c>
    </row>
    <row r="16" spans="3:13" x14ac:dyDescent="0.3">
      <c r="C16" t="str">
        <f t="shared" si="0"/>
        <v>"A31",</v>
      </c>
      <c r="J16" t="str">
        <f>+""""&amp;L16&amp;""""&amp;","</f>
        <v>"A31",</v>
      </c>
      <c r="L16" t="s">
        <v>112</v>
      </c>
      <c r="M16" t="str">
        <f t="shared" si="2"/>
        <v>temp."A31",</v>
      </c>
    </row>
    <row r="17" spans="3:16" x14ac:dyDescent="0.3">
      <c r="C17" t="str">
        <f t="shared" si="0"/>
        <v>"B31",</v>
      </c>
      <c r="J17" t="str">
        <f>+""""&amp;L17&amp;""""&amp;","</f>
        <v>"B31",</v>
      </c>
      <c r="L17" t="s">
        <v>113</v>
      </c>
      <c r="M17" t="str">
        <f t="shared" si="2"/>
        <v>temp."B31",</v>
      </c>
    </row>
    <row r="18" spans="3:16" x14ac:dyDescent="0.3">
      <c r="C18" t="str">
        <f t="shared" si="0"/>
        <v>"A32",</v>
      </c>
      <c r="J18" t="str">
        <f>+""""&amp;L18&amp;""""&amp;","</f>
        <v>"A32",</v>
      </c>
      <c r="L18" t="s">
        <v>114</v>
      </c>
      <c r="M18" t="str">
        <f t="shared" si="2"/>
        <v>temp."A32",</v>
      </c>
    </row>
    <row r="19" spans="3:16" x14ac:dyDescent="0.3">
      <c r="C19" t="str">
        <f t="shared" si="0"/>
        <v>"B32",</v>
      </c>
      <c r="J19" t="str">
        <f>+""""&amp;L19&amp;""""&amp;","</f>
        <v>"B32",</v>
      </c>
      <c r="L19" t="s">
        <v>115</v>
      </c>
      <c r="M19" t="str">
        <f t="shared" si="2"/>
        <v>temp."B32",</v>
      </c>
    </row>
    <row r="20" spans="3:16" x14ac:dyDescent="0.3">
      <c r="C20" t="str">
        <f t="shared" si="0"/>
        <v>"A33",</v>
      </c>
      <c r="J20" t="str">
        <f>+""""&amp;L20&amp;""""&amp;","</f>
        <v>"A33",</v>
      </c>
      <c r="L20" t="s">
        <v>116</v>
      </c>
      <c r="M20" t="str">
        <f t="shared" si="2"/>
        <v>temp."A33",</v>
      </c>
    </row>
    <row r="21" spans="3:16" x14ac:dyDescent="0.3">
      <c r="C21" t="str">
        <f t="shared" si="0"/>
        <v>"B33",</v>
      </c>
      <c r="J21" t="str">
        <f>+""""&amp;L21&amp;""""&amp;","</f>
        <v>"B33",</v>
      </c>
      <c r="L21" t="s">
        <v>117</v>
      </c>
      <c r="M21" t="str">
        <f t="shared" si="2"/>
        <v>temp."B33",</v>
      </c>
    </row>
    <row r="22" spans="3:16" x14ac:dyDescent="0.3">
      <c r="C22" t="str">
        <f t="shared" si="0"/>
        <v>"A34",</v>
      </c>
      <c r="J22" t="str">
        <f>+""""&amp;L22&amp;""""&amp;","</f>
        <v>"A34",</v>
      </c>
      <c r="L22" t="s">
        <v>118</v>
      </c>
      <c r="M22" t="str">
        <f t="shared" si="2"/>
        <v>temp."A34",</v>
      </c>
    </row>
    <row r="23" spans="3:16" x14ac:dyDescent="0.3">
      <c r="C23" t="str">
        <f t="shared" si="0"/>
        <v>"B34",</v>
      </c>
      <c r="J23" t="str">
        <f>+""""&amp;L23&amp;""""&amp;","</f>
        <v>"B34",</v>
      </c>
      <c r="L23" t="s">
        <v>119</v>
      </c>
      <c r="M23" t="str">
        <f t="shared" si="2"/>
        <v>temp."B34",</v>
      </c>
    </row>
    <row r="24" spans="3:16" x14ac:dyDescent="0.3">
      <c r="C24" t="str">
        <f t="shared" si="0"/>
        <v>"A35",</v>
      </c>
      <c r="J24" t="str">
        <f>+""""&amp;L24&amp;""""&amp;","</f>
        <v>"A35",</v>
      </c>
      <c r="L24" t="s">
        <v>120</v>
      </c>
      <c r="M24" t="str">
        <f t="shared" si="2"/>
        <v>temp."A35",</v>
      </c>
    </row>
    <row r="25" spans="3:16" x14ac:dyDescent="0.3">
      <c r="C25" t="str">
        <f t="shared" si="0"/>
        <v>"B35"</v>
      </c>
      <c r="J25" t="str">
        <f>+""""&amp;L25&amp;""""</f>
        <v>"B35"</v>
      </c>
      <c r="L25" t="s">
        <v>121</v>
      </c>
      <c r="M25" t="str">
        <f>+"temp."&amp;J25&amp;")"</f>
        <v>temp."B35")</v>
      </c>
    </row>
    <row r="26" spans="3:16" x14ac:dyDescent="0.3">
      <c r="C26" t="str">
        <f>+"FROM "&amp;J26</f>
        <v>FROM "Anfibio y Arbóreo"</v>
      </c>
      <c r="J26" t="str">
        <f>+""""&amp;L26&amp;""""</f>
        <v>"Anfibio y Arbóreo"</v>
      </c>
      <c r="L26" t="s">
        <v>158</v>
      </c>
    </row>
    <row r="27" spans="3:16" x14ac:dyDescent="0.3">
      <c r="C27" t="s">
        <v>1</v>
      </c>
    </row>
    <row r="28" spans="3:16" x14ac:dyDescent="0.3">
      <c r="C28" t="s">
        <v>2</v>
      </c>
    </row>
    <row r="29" spans="3:16" x14ac:dyDescent="0.3">
      <c r="C29" t="str">
        <f>+C35&amp;M12&amp;M13&amp;M14&amp;M15&amp;M16&amp;M17&amp;M18&amp;M19&amp;M20&amp;M21&amp;M22&amp;M23&amp;M24&amp;M25</f>
        <v>("Valor" FOR "Especie"  in (temp."A29",temp."B29",temp."A30",temp."B30",temp."A31",temp."B31",temp."A32",temp."B32",temp."A33",temp."B33",temp."A34",temp."B34",temp."A35",temp."B35")</v>
      </c>
    </row>
    <row r="30" spans="3:16" x14ac:dyDescent="0.3">
      <c r="C30" t="s">
        <v>4</v>
      </c>
      <c r="P30" t="s">
        <v>108</v>
      </c>
    </row>
    <row r="31" spans="3:16" x14ac:dyDescent="0.3">
      <c r="P31" t="s">
        <v>109</v>
      </c>
    </row>
    <row r="32" spans="3:16" x14ac:dyDescent="0.3">
      <c r="P32" t="s">
        <v>110</v>
      </c>
    </row>
    <row r="33" spans="3:16" x14ac:dyDescent="0.3">
      <c r="P33" t="s">
        <v>111</v>
      </c>
    </row>
    <row r="34" spans="3:16" x14ac:dyDescent="0.3">
      <c r="P34" t="s">
        <v>112</v>
      </c>
    </row>
    <row r="35" spans="3:16" x14ac:dyDescent="0.3">
      <c r="C35" s="1" t="s">
        <v>37</v>
      </c>
      <c r="P35" t="s">
        <v>113</v>
      </c>
    </row>
    <row r="36" spans="3:16" x14ac:dyDescent="0.3">
      <c r="C36" t="s">
        <v>3</v>
      </c>
      <c r="P36" t="s">
        <v>114</v>
      </c>
    </row>
    <row r="37" spans="3:16" x14ac:dyDescent="0.3">
      <c r="P37" t="s">
        <v>115</v>
      </c>
    </row>
    <row r="38" spans="3:16" x14ac:dyDescent="0.3">
      <c r="P38" t="s">
        <v>116</v>
      </c>
    </row>
    <row r="39" spans="3:16" x14ac:dyDescent="0.3">
      <c r="P39" t="s">
        <v>117</v>
      </c>
    </row>
    <row r="40" spans="3:16" x14ac:dyDescent="0.3">
      <c r="P40" t="s">
        <v>118</v>
      </c>
    </row>
    <row r="41" spans="3:16" x14ac:dyDescent="0.3">
      <c r="P41" t="s">
        <v>119</v>
      </c>
    </row>
    <row r="42" spans="3:16" x14ac:dyDescent="0.3">
      <c r="P42" t="s">
        <v>120</v>
      </c>
    </row>
    <row r="43" spans="3:16" x14ac:dyDescent="0.3">
      <c r="P43" t="s">
        <v>121</v>
      </c>
    </row>
    <row r="44" spans="3:16" x14ac:dyDescent="0.3">
      <c r="P44" t="s">
        <v>122</v>
      </c>
    </row>
    <row r="45" spans="3:16" x14ac:dyDescent="0.3">
      <c r="P45" t="s">
        <v>123</v>
      </c>
    </row>
    <row r="46" spans="3:16" x14ac:dyDescent="0.3">
      <c r="P46" t="s">
        <v>124</v>
      </c>
    </row>
    <row r="47" spans="3:16" x14ac:dyDescent="0.3">
      <c r="P47" t="s">
        <v>125</v>
      </c>
    </row>
    <row r="48" spans="3:16" x14ac:dyDescent="0.3">
      <c r="P48" t="s">
        <v>126</v>
      </c>
    </row>
    <row r="49" spans="16:16" x14ac:dyDescent="0.3">
      <c r="P49" t="s">
        <v>127</v>
      </c>
    </row>
    <row r="50" spans="16:16" x14ac:dyDescent="0.3">
      <c r="P50" t="s">
        <v>128</v>
      </c>
    </row>
    <row r="51" spans="16:16" x14ac:dyDescent="0.3">
      <c r="P51" t="s">
        <v>129</v>
      </c>
    </row>
    <row r="52" spans="16:16" x14ac:dyDescent="0.3">
      <c r="P52" t="s">
        <v>130</v>
      </c>
    </row>
    <row r="53" spans="16:16" x14ac:dyDescent="0.3">
      <c r="P53" t="s">
        <v>131</v>
      </c>
    </row>
    <row r="54" spans="16:16" x14ac:dyDescent="0.3">
      <c r="P54" t="s">
        <v>132</v>
      </c>
    </row>
    <row r="55" spans="16:16" x14ac:dyDescent="0.3">
      <c r="P55" t="s">
        <v>133</v>
      </c>
    </row>
    <row r="56" spans="16:16" x14ac:dyDescent="0.3">
      <c r="P56" t="s">
        <v>134</v>
      </c>
    </row>
    <row r="57" spans="16:16" x14ac:dyDescent="0.3">
      <c r="P57" t="s">
        <v>135</v>
      </c>
    </row>
    <row r="58" spans="16:16" x14ac:dyDescent="0.3">
      <c r="P58" t="s">
        <v>136</v>
      </c>
    </row>
    <row r="59" spans="16:16" x14ac:dyDescent="0.3">
      <c r="P59" t="s">
        <v>137</v>
      </c>
    </row>
    <row r="60" spans="16:16" x14ac:dyDescent="0.3">
      <c r="P60" t="s">
        <v>138</v>
      </c>
    </row>
    <row r="61" spans="16:16" x14ac:dyDescent="0.3">
      <c r="P61" t="s">
        <v>139</v>
      </c>
    </row>
    <row r="62" spans="16:16" x14ac:dyDescent="0.3">
      <c r="P62" t="s">
        <v>140</v>
      </c>
    </row>
    <row r="63" spans="16:16" x14ac:dyDescent="0.3">
      <c r="P63" t="s">
        <v>141</v>
      </c>
    </row>
    <row r="64" spans="16:16" x14ac:dyDescent="0.3">
      <c r="P64" t="s">
        <v>142</v>
      </c>
    </row>
    <row r="65" spans="16:16" x14ac:dyDescent="0.3">
      <c r="P65" t="s">
        <v>143</v>
      </c>
    </row>
    <row r="66" spans="16:16" x14ac:dyDescent="0.3">
      <c r="P66" t="s">
        <v>144</v>
      </c>
    </row>
    <row r="67" spans="16:16" x14ac:dyDescent="0.3">
      <c r="P67" t="s">
        <v>145</v>
      </c>
    </row>
    <row r="68" spans="16:16" x14ac:dyDescent="0.3">
      <c r="P68" t="s">
        <v>146</v>
      </c>
    </row>
    <row r="69" spans="16:16" x14ac:dyDescent="0.3">
      <c r="P69" t="s">
        <v>147</v>
      </c>
    </row>
    <row r="70" spans="16:16" x14ac:dyDescent="0.3">
      <c r="P70" t="s">
        <v>148</v>
      </c>
    </row>
    <row r="71" spans="16:16" x14ac:dyDescent="0.3">
      <c r="P71" t="s">
        <v>149</v>
      </c>
    </row>
    <row r="72" spans="16:16" x14ac:dyDescent="0.3">
      <c r="P72" t="s">
        <v>150</v>
      </c>
    </row>
    <row r="73" spans="16:16" x14ac:dyDescent="0.3">
      <c r="P73" t="s">
        <v>151</v>
      </c>
    </row>
    <row r="74" spans="16:16" x14ac:dyDescent="0.3">
      <c r="P74" t="s">
        <v>152</v>
      </c>
    </row>
    <row r="75" spans="16:16" x14ac:dyDescent="0.3">
      <c r="P75" t="s">
        <v>153</v>
      </c>
    </row>
    <row r="76" spans="16:16" x14ac:dyDescent="0.3">
      <c r="P76" t="s">
        <v>154</v>
      </c>
    </row>
    <row r="77" spans="16:16" x14ac:dyDescent="0.3">
      <c r="P77" t="s">
        <v>155</v>
      </c>
    </row>
    <row r="78" spans="16:16" x14ac:dyDescent="0.3">
      <c r="P78" t="s">
        <v>156</v>
      </c>
    </row>
    <row r="79" spans="16:16" x14ac:dyDescent="0.3">
      <c r="P79" t="s">
        <v>157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425C-9810-4948-BCD9-CEF7EBE4279B}">
  <dimension ref="C4:O26"/>
  <sheetViews>
    <sheetView workbookViewId="0">
      <selection activeCell="C4" sqref="C4:C20"/>
    </sheetView>
  </sheetViews>
  <sheetFormatPr baseColWidth="10" defaultRowHeight="14.4" x14ac:dyDescent="0.3"/>
  <cols>
    <col min="13" max="13" width="14.6640625" bestFit="1" customWidth="1"/>
  </cols>
  <sheetData>
    <row r="4" spans="3:15" x14ac:dyDescent="0.3">
      <c r="C4" t="s">
        <v>0</v>
      </c>
    </row>
    <row r="5" spans="3:15" x14ac:dyDescent="0.3">
      <c r="C5" t="s">
        <v>5</v>
      </c>
    </row>
    <row r="6" spans="3:15" x14ac:dyDescent="0.3">
      <c r="C6" t="str">
        <f>+J6</f>
        <v>"CUT_COM",</v>
      </c>
      <c r="I6" t="str">
        <f>+""</f>
        <v/>
      </c>
      <c r="J6" t="str">
        <f>+""""&amp;L6&amp;""""&amp;","</f>
        <v>"CUT_COM",</v>
      </c>
      <c r="L6" t="s">
        <v>6</v>
      </c>
    </row>
    <row r="7" spans="3:15" x14ac:dyDescent="0.3">
      <c r="C7" t="str">
        <f t="shared" ref="C7:C15" si="0">+J7</f>
        <v>"COD_CUEN",</v>
      </c>
      <c r="J7" t="str">
        <f t="shared" ref="J7:J15" si="1">+""""&amp;L7&amp;""""&amp;","</f>
        <v>"COD_CUEN",</v>
      </c>
      <c r="L7" t="s">
        <v>7</v>
      </c>
    </row>
    <row r="8" spans="3:15" x14ac:dyDescent="0.3">
      <c r="C8" t="str">
        <f t="shared" si="0"/>
        <v>"COD_SUBC",</v>
      </c>
      <c r="J8" t="str">
        <f t="shared" si="1"/>
        <v>"COD_SUBC",</v>
      </c>
      <c r="L8" t="s">
        <v>8</v>
      </c>
    </row>
    <row r="9" spans="3:15" x14ac:dyDescent="0.3">
      <c r="C9" t="str">
        <f t="shared" si="0"/>
        <v>"COD_SSUBC",</v>
      </c>
      <c r="J9" t="str">
        <f t="shared" si="1"/>
        <v>"COD_SSUBC",</v>
      </c>
      <c r="L9" t="s">
        <v>9</v>
      </c>
    </row>
    <row r="10" spans="3:15" x14ac:dyDescent="0.3">
      <c r="C10" t="str">
        <f t="shared" si="0"/>
        <v>"NOM_SSUBC",</v>
      </c>
      <c r="J10" t="str">
        <f t="shared" si="1"/>
        <v>"NOM_SSUBC",</v>
      </c>
      <c r="L10" t="s">
        <v>10</v>
      </c>
    </row>
    <row r="11" spans="3:15" x14ac:dyDescent="0.3">
      <c r="C11" t="str">
        <f t="shared" si="0"/>
        <v>"FID_SA",</v>
      </c>
      <c r="J11" t="str">
        <f t="shared" si="1"/>
        <v>"FID_SA",</v>
      </c>
      <c r="L11" t="s">
        <v>11</v>
      </c>
    </row>
    <row r="12" spans="3:15" x14ac:dyDescent="0.3">
      <c r="C12" t="str">
        <f t="shared" si="0"/>
        <v>"Her_A211",</v>
      </c>
      <c r="J12" t="str">
        <f t="shared" si="1"/>
        <v>"Her_A211",</v>
      </c>
      <c r="L12" t="s">
        <v>1183</v>
      </c>
      <c r="M12" t="str">
        <f>+"(temp."&amp;J12</f>
        <v>(temp."Her_A211",</v>
      </c>
    </row>
    <row r="13" spans="3:15" x14ac:dyDescent="0.3">
      <c r="C13" t="str">
        <f t="shared" si="0"/>
        <v>"Her_B211",</v>
      </c>
      <c r="J13" t="str">
        <f t="shared" si="1"/>
        <v>"Her_B211",</v>
      </c>
      <c r="L13" t="s">
        <v>1184</v>
      </c>
      <c r="M13" t="str">
        <f t="shared" ref="M13:M15" si="2">+"temp."&amp;J13</f>
        <v>temp."Her_B211",</v>
      </c>
    </row>
    <row r="14" spans="3:15" x14ac:dyDescent="0.3">
      <c r="C14" t="str">
        <f t="shared" si="0"/>
        <v>"Her_A212",</v>
      </c>
      <c r="J14" t="str">
        <f t="shared" si="1"/>
        <v>"Her_A212",</v>
      </c>
      <c r="L14" t="s">
        <v>1185</v>
      </c>
      <c r="M14" t="str">
        <f t="shared" si="2"/>
        <v>temp."Her_A212",</v>
      </c>
    </row>
    <row r="15" spans="3:15" x14ac:dyDescent="0.3">
      <c r="C15" t="str">
        <f t="shared" si="0"/>
        <v>"Her_B212"</v>
      </c>
      <c r="J15" t="str">
        <f>+""""&amp;L15&amp;""""</f>
        <v>"Her_B212"</v>
      </c>
      <c r="L15" t="s">
        <v>1186</v>
      </c>
      <c r="M15" t="str">
        <f>+"temp."&amp;J15&amp;")"</f>
        <v>temp."Her_B212")</v>
      </c>
      <c r="O15" t="s">
        <v>1183</v>
      </c>
    </row>
    <row r="16" spans="3:15" x14ac:dyDescent="0.3">
      <c r="C16" t="str">
        <f>+"FROM "&amp;J16</f>
        <v>FROM "Herbácea 2"</v>
      </c>
      <c r="J16" t="str">
        <f>+""""&amp;L16&amp;""""</f>
        <v>"Herbácea 2"</v>
      </c>
      <c r="L16" t="s">
        <v>972</v>
      </c>
    </row>
    <row r="17" spans="3:3" x14ac:dyDescent="0.3">
      <c r="C17" t="s">
        <v>1</v>
      </c>
    </row>
    <row r="18" spans="3:3" x14ac:dyDescent="0.3">
      <c r="C18" t="s">
        <v>2</v>
      </c>
    </row>
    <row r="19" spans="3:3" x14ac:dyDescent="0.3">
      <c r="C19" t="str">
        <f>+C25&amp;M12&amp;M13&amp;M14&amp;M15</f>
        <v>("Valor" FOR "Especie"  in (temp."Her_A211",temp."Her_B211",temp."Her_A212",temp."Her_B212")</v>
      </c>
    </row>
    <row r="20" spans="3:3" x14ac:dyDescent="0.3">
      <c r="C20" t="s">
        <v>4</v>
      </c>
    </row>
    <row r="25" spans="3:3" x14ac:dyDescent="0.3">
      <c r="C25" s="1" t="s">
        <v>37</v>
      </c>
    </row>
    <row r="26" spans="3:3" x14ac:dyDescent="0.3">
      <c r="C26" t="s">
        <v>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A7C1-A02B-4D68-B7DD-80EACCFAF63A}">
  <sheetPr>
    <tabColor rgb="FFFF0000"/>
  </sheetPr>
  <dimension ref="C3:I49"/>
  <sheetViews>
    <sheetView topLeftCell="A30" workbookViewId="0">
      <selection activeCell="C3" sqref="C3:C49"/>
    </sheetView>
  </sheetViews>
  <sheetFormatPr baseColWidth="10" defaultRowHeight="14.4" x14ac:dyDescent="0.3"/>
  <cols>
    <col min="3" max="3" width="20.21875" bestFit="1" customWidth="1"/>
    <col min="9" max="9" width="12.5546875" bestFit="1" customWidth="1"/>
  </cols>
  <sheetData>
    <row r="3" spans="3:9" x14ac:dyDescent="0.3">
      <c r="C3" s="2" t="s">
        <v>0</v>
      </c>
      <c r="G3" t="str">
        <f>+""""&amp;I3&amp;""""</f>
        <v>"01 Herbácea 2"</v>
      </c>
      <c r="I3" t="s">
        <v>1187</v>
      </c>
    </row>
    <row r="4" spans="3:9" x14ac:dyDescent="0.3">
      <c r="C4" s="2" t="str">
        <f>+"FROM  "&amp;G3</f>
        <v>FROM  "01 Herbácea 2"</v>
      </c>
      <c r="G4" t="str">
        <f t="shared" ref="G4:G18" si="0">+""""&amp;I4&amp;""""</f>
        <v>"02 Herbácea 2"</v>
      </c>
      <c r="I4" t="s">
        <v>1188</v>
      </c>
    </row>
    <row r="5" spans="3:9" x14ac:dyDescent="0.3">
      <c r="C5" s="2" t="s">
        <v>38</v>
      </c>
      <c r="G5" t="str">
        <f t="shared" si="0"/>
        <v>"03 Herbácea 2"</v>
      </c>
      <c r="I5" t="s">
        <v>1189</v>
      </c>
    </row>
    <row r="6" spans="3:9" x14ac:dyDescent="0.3">
      <c r="C6" s="2" t="s">
        <v>39</v>
      </c>
      <c r="G6" t="str">
        <f t="shared" si="0"/>
        <v>"04 Herbácea 2"</v>
      </c>
      <c r="I6" t="s">
        <v>1190</v>
      </c>
    </row>
    <row r="7" spans="3:9" x14ac:dyDescent="0.3">
      <c r="C7" s="2" t="str">
        <f>+"FROM  "&amp;G4</f>
        <v>FROM  "02 Herbácea 2"</v>
      </c>
      <c r="G7" t="str">
        <f t="shared" si="0"/>
        <v>"05 Herbácea 2"</v>
      </c>
      <c r="I7" t="s">
        <v>1191</v>
      </c>
    </row>
    <row r="8" spans="3:9" x14ac:dyDescent="0.3">
      <c r="C8" t="s">
        <v>38</v>
      </c>
      <c r="G8" t="str">
        <f t="shared" si="0"/>
        <v>"06 Herbácea 2"</v>
      </c>
      <c r="I8" t="s">
        <v>1192</v>
      </c>
    </row>
    <row r="9" spans="3:9" x14ac:dyDescent="0.3">
      <c r="C9" t="s">
        <v>39</v>
      </c>
      <c r="G9" t="str">
        <f t="shared" si="0"/>
        <v>"07 Herbácea 2"</v>
      </c>
      <c r="I9" t="s">
        <v>1193</v>
      </c>
    </row>
    <row r="10" spans="3:9" x14ac:dyDescent="0.3">
      <c r="C10" t="str">
        <f>+"FROM  "&amp;G5</f>
        <v>FROM  "03 Herbácea 2"</v>
      </c>
      <c r="G10" t="str">
        <f t="shared" si="0"/>
        <v>"08 Herbácea 2"</v>
      </c>
      <c r="I10" t="s">
        <v>1194</v>
      </c>
    </row>
    <row r="11" spans="3:9" x14ac:dyDescent="0.3">
      <c r="C11" t="s">
        <v>38</v>
      </c>
      <c r="G11" t="str">
        <f t="shared" si="0"/>
        <v>"09 Herbácea 2"</v>
      </c>
      <c r="I11" t="s">
        <v>1195</v>
      </c>
    </row>
    <row r="12" spans="3:9" x14ac:dyDescent="0.3">
      <c r="C12" t="s">
        <v>39</v>
      </c>
      <c r="G12" t="str">
        <f t="shared" si="0"/>
        <v>"10 Herbácea 2"</v>
      </c>
      <c r="I12" t="s">
        <v>1196</v>
      </c>
    </row>
    <row r="13" spans="3:9" x14ac:dyDescent="0.3">
      <c r="C13" t="str">
        <f>+"FROM  "&amp;G6</f>
        <v>FROM  "04 Herbácea 2"</v>
      </c>
      <c r="G13" t="str">
        <f t="shared" si="0"/>
        <v>"11 Herbácea 2"</v>
      </c>
      <c r="I13" t="s">
        <v>1197</v>
      </c>
    </row>
    <row r="14" spans="3:9" x14ac:dyDescent="0.3">
      <c r="C14" t="s">
        <v>38</v>
      </c>
      <c r="G14" t="str">
        <f t="shared" si="0"/>
        <v>"12 Herbácea 2"</v>
      </c>
      <c r="I14" t="s">
        <v>1198</v>
      </c>
    </row>
    <row r="15" spans="3:9" x14ac:dyDescent="0.3">
      <c r="C15" t="s">
        <v>39</v>
      </c>
      <c r="G15" t="str">
        <f t="shared" si="0"/>
        <v>"13 Herbácea 2"</v>
      </c>
      <c r="I15" t="s">
        <v>1199</v>
      </c>
    </row>
    <row r="16" spans="3:9" x14ac:dyDescent="0.3">
      <c r="C16" t="str">
        <f>+"FROM  "&amp;G7</f>
        <v>FROM  "05 Herbácea 2"</v>
      </c>
      <c r="G16" t="str">
        <f t="shared" si="0"/>
        <v>"14 Herbácea 2"</v>
      </c>
      <c r="I16" t="s">
        <v>1200</v>
      </c>
    </row>
    <row r="17" spans="3:9" x14ac:dyDescent="0.3">
      <c r="C17" t="s">
        <v>38</v>
      </c>
      <c r="G17" t="str">
        <f t="shared" si="0"/>
        <v>"15 Herbácea 2"</v>
      </c>
      <c r="I17" t="s">
        <v>1201</v>
      </c>
    </row>
    <row r="18" spans="3:9" x14ac:dyDescent="0.3">
      <c r="C18" t="s">
        <v>39</v>
      </c>
      <c r="G18" t="str">
        <f t="shared" si="0"/>
        <v>"16 Herbácea 2"</v>
      </c>
      <c r="I18" t="s">
        <v>1202</v>
      </c>
    </row>
    <row r="19" spans="3:9" x14ac:dyDescent="0.3">
      <c r="C19" t="str">
        <f>+"FROM  "&amp;G8</f>
        <v>FROM  "06 Herbácea 2"</v>
      </c>
    </row>
    <row r="20" spans="3:9" x14ac:dyDescent="0.3">
      <c r="C20" t="s">
        <v>38</v>
      </c>
    </row>
    <row r="21" spans="3:9" x14ac:dyDescent="0.3">
      <c r="C21" t="s">
        <v>39</v>
      </c>
    </row>
    <row r="22" spans="3:9" x14ac:dyDescent="0.3">
      <c r="C22" t="str">
        <f>+"FROM  "&amp;G9</f>
        <v>FROM  "07 Herbácea 2"</v>
      </c>
    </row>
    <row r="23" spans="3:9" x14ac:dyDescent="0.3">
      <c r="C23" t="s">
        <v>38</v>
      </c>
    </row>
    <row r="24" spans="3:9" x14ac:dyDescent="0.3">
      <c r="C24" t="s">
        <v>39</v>
      </c>
    </row>
    <row r="25" spans="3:9" x14ac:dyDescent="0.3">
      <c r="C25" t="str">
        <f>+"FROM  "&amp;G10</f>
        <v>FROM  "08 Herbácea 2"</v>
      </c>
    </row>
    <row r="26" spans="3:9" x14ac:dyDescent="0.3">
      <c r="C26" t="s">
        <v>38</v>
      </c>
    </row>
    <row r="27" spans="3:9" x14ac:dyDescent="0.3">
      <c r="C27" t="s">
        <v>39</v>
      </c>
    </row>
    <row r="28" spans="3:9" x14ac:dyDescent="0.3">
      <c r="C28" t="str">
        <f>+"FROM  "&amp;G11</f>
        <v>FROM  "09 Herbácea 2"</v>
      </c>
    </row>
    <row r="29" spans="3:9" x14ac:dyDescent="0.3">
      <c r="C29" t="s">
        <v>38</v>
      </c>
    </row>
    <row r="30" spans="3:9" x14ac:dyDescent="0.3">
      <c r="C30" t="s">
        <v>39</v>
      </c>
    </row>
    <row r="31" spans="3:9" x14ac:dyDescent="0.3">
      <c r="C31" t="str">
        <f>+"FROM  "&amp;G12</f>
        <v>FROM  "10 Herbácea 2"</v>
      </c>
    </row>
    <row r="32" spans="3:9" x14ac:dyDescent="0.3">
      <c r="C32" t="s">
        <v>38</v>
      </c>
    </row>
    <row r="33" spans="3:3" x14ac:dyDescent="0.3">
      <c r="C33" t="s">
        <v>39</v>
      </c>
    </row>
    <row r="34" spans="3:3" x14ac:dyDescent="0.3">
      <c r="C34" t="str">
        <f>+"FROM  "&amp;G13</f>
        <v>FROM  "11 Herbácea 2"</v>
      </c>
    </row>
    <row r="35" spans="3:3" x14ac:dyDescent="0.3">
      <c r="C35" t="s">
        <v>38</v>
      </c>
    </row>
    <row r="36" spans="3:3" x14ac:dyDescent="0.3">
      <c r="C36" t="s">
        <v>39</v>
      </c>
    </row>
    <row r="37" spans="3:3" x14ac:dyDescent="0.3">
      <c r="C37" t="str">
        <f>+"FROM  "&amp;G14</f>
        <v>FROM  "12 Herbácea 2"</v>
      </c>
    </row>
    <row r="38" spans="3:3" x14ac:dyDescent="0.3">
      <c r="C38" t="s">
        <v>38</v>
      </c>
    </row>
    <row r="39" spans="3:3" x14ac:dyDescent="0.3">
      <c r="C39" t="s">
        <v>39</v>
      </c>
    </row>
    <row r="40" spans="3:3" x14ac:dyDescent="0.3">
      <c r="C40" t="str">
        <f>+"FROM  "&amp;G15</f>
        <v>FROM  "13 Herbácea 2"</v>
      </c>
    </row>
    <row r="41" spans="3:3" x14ac:dyDescent="0.3">
      <c r="C41" t="s">
        <v>38</v>
      </c>
    </row>
    <row r="42" spans="3:3" x14ac:dyDescent="0.3">
      <c r="C42" t="s">
        <v>39</v>
      </c>
    </row>
    <row r="43" spans="3:3" x14ac:dyDescent="0.3">
      <c r="C43" t="str">
        <f>+"FROM  "&amp;G16</f>
        <v>FROM  "14 Herbácea 2"</v>
      </c>
    </row>
    <row r="44" spans="3:3" x14ac:dyDescent="0.3">
      <c r="C44" t="s">
        <v>38</v>
      </c>
    </row>
    <row r="45" spans="3:3" x14ac:dyDescent="0.3">
      <c r="C45" t="s">
        <v>39</v>
      </c>
    </row>
    <row r="46" spans="3:3" x14ac:dyDescent="0.3">
      <c r="C46" t="str">
        <f>+"FROM  "&amp;G17</f>
        <v>FROM  "15 Herbácea 2"</v>
      </c>
    </row>
    <row r="47" spans="3:3" x14ac:dyDescent="0.3">
      <c r="C47" t="s">
        <v>38</v>
      </c>
    </row>
    <row r="48" spans="3:3" x14ac:dyDescent="0.3">
      <c r="C48" t="s">
        <v>39</v>
      </c>
    </row>
    <row r="49" spans="3:3" x14ac:dyDescent="0.3">
      <c r="C49" t="str">
        <f>+"FROM  "&amp;G18</f>
        <v>FROM  "16 Herbácea 2"</v>
      </c>
    </row>
  </sheetData>
  <phoneticPr fontId="1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9EFF-21B4-479F-B0AD-654FFC6D9FC2}">
  <sheetPr>
    <tabColor rgb="FFFF0000"/>
  </sheetPr>
  <dimension ref="C3:I49"/>
  <sheetViews>
    <sheetView tabSelected="1" workbookViewId="0">
      <selection activeCell="H19" sqref="H19"/>
    </sheetView>
  </sheetViews>
  <sheetFormatPr baseColWidth="10" defaultRowHeight="14.4" x14ac:dyDescent="0.3"/>
  <cols>
    <col min="3" max="3" width="28.33203125" bestFit="1" customWidth="1"/>
    <col min="9" max="9" width="12.5546875" bestFit="1" customWidth="1"/>
  </cols>
  <sheetData>
    <row r="3" spans="3:9" x14ac:dyDescent="0.3">
      <c r="C3" s="2" t="s">
        <v>0</v>
      </c>
      <c r="G3" t="str">
        <f>+""""&amp;I3&amp;""""</f>
        <v>"Anfibio y Arbóreo Unión"</v>
      </c>
      <c r="I3" t="s">
        <v>1207</v>
      </c>
    </row>
    <row r="4" spans="3:9" x14ac:dyDescent="0.3">
      <c r="C4" s="2" t="str">
        <f>+"FROM  "&amp;G3</f>
        <v>FROM  "Anfibio y Arbóreo Unión"</v>
      </c>
      <c r="G4" t="str">
        <f t="shared" ref="G4:G18" si="0">+""""&amp;I4&amp;""""</f>
        <v>"Aves Unión"</v>
      </c>
      <c r="I4" t="s">
        <v>1208</v>
      </c>
    </row>
    <row r="5" spans="3:9" x14ac:dyDescent="0.3">
      <c r="C5" s="2" t="s">
        <v>38</v>
      </c>
      <c r="G5" t="str">
        <f t="shared" si="0"/>
        <v>"Insecto Unión"</v>
      </c>
      <c r="I5" t="s">
        <v>1209</v>
      </c>
    </row>
    <row r="6" spans="3:9" x14ac:dyDescent="0.3">
      <c r="C6" s="2" t="s">
        <v>39</v>
      </c>
      <c r="G6" t="str">
        <f t="shared" si="0"/>
        <v>"Mamífero Unión"</v>
      </c>
      <c r="I6" t="s">
        <v>1210</v>
      </c>
    </row>
    <row r="7" spans="3:9" x14ac:dyDescent="0.3">
      <c r="C7" s="2" t="str">
        <f>+"FROM  "&amp;G4</f>
        <v>FROM  "Aves Unión"</v>
      </c>
      <c r="G7" t="str">
        <f t="shared" si="0"/>
        <v>"Marsupial Unión"</v>
      </c>
      <c r="I7" t="s">
        <v>1211</v>
      </c>
    </row>
    <row r="8" spans="3:9" x14ac:dyDescent="0.3">
      <c r="C8" t="s">
        <v>38</v>
      </c>
      <c r="G8" t="str">
        <f t="shared" si="0"/>
        <v>"Reptil Unida"</v>
      </c>
      <c r="I8" t="s">
        <v>1212</v>
      </c>
    </row>
    <row r="9" spans="3:9" x14ac:dyDescent="0.3">
      <c r="C9" t="s">
        <v>39</v>
      </c>
      <c r="G9" t="str">
        <f t="shared" si="0"/>
        <v>"Herbácea 1 Unión"</v>
      </c>
      <c r="I9" t="s">
        <v>1204</v>
      </c>
    </row>
    <row r="10" spans="3:9" x14ac:dyDescent="0.3">
      <c r="C10" t="str">
        <f>+"FROM  "&amp;G5</f>
        <v>FROM  "Insecto Unión"</v>
      </c>
      <c r="G10" t="str">
        <f t="shared" si="0"/>
        <v>"Herbácea 2 Unión"</v>
      </c>
      <c r="I10" t="s">
        <v>1203</v>
      </c>
    </row>
    <row r="11" spans="3:9" x14ac:dyDescent="0.3">
      <c r="C11" t="s">
        <v>38</v>
      </c>
      <c r="G11" t="str">
        <f t="shared" si="0"/>
        <v>"Arbustivo 1 Unión"</v>
      </c>
      <c r="I11" t="s">
        <v>1205</v>
      </c>
    </row>
    <row r="12" spans="3:9" x14ac:dyDescent="0.3">
      <c r="C12" t="s">
        <v>39</v>
      </c>
      <c r="G12" t="str">
        <f t="shared" si="0"/>
        <v>"Arbustivo 2 Unión"</v>
      </c>
      <c r="I12" t="s">
        <v>1206</v>
      </c>
    </row>
    <row r="13" spans="3:9" x14ac:dyDescent="0.3">
      <c r="C13" t="str">
        <f>+"FROM  "&amp;G6</f>
        <v>FROM  "Mamífero Unión"</v>
      </c>
    </row>
    <row r="14" spans="3:9" x14ac:dyDescent="0.3">
      <c r="C14" t="s">
        <v>38</v>
      </c>
    </row>
    <row r="15" spans="3:9" x14ac:dyDescent="0.3">
      <c r="C15" t="s">
        <v>39</v>
      </c>
    </row>
    <row r="16" spans="3:9" x14ac:dyDescent="0.3">
      <c r="C16" t="str">
        <f>+"FROM  "&amp;G7</f>
        <v>FROM  "Marsupial Unión"</v>
      </c>
    </row>
    <row r="17" spans="3:3" x14ac:dyDescent="0.3">
      <c r="C17" t="s">
        <v>38</v>
      </c>
    </row>
    <row r="18" spans="3:3" x14ac:dyDescent="0.3">
      <c r="C18" t="s">
        <v>39</v>
      </c>
    </row>
    <row r="19" spans="3:3" x14ac:dyDescent="0.3">
      <c r="C19" t="str">
        <f>+"FROM  "&amp;G8</f>
        <v>FROM  "Reptil Unida"</v>
      </c>
    </row>
    <row r="20" spans="3:3" x14ac:dyDescent="0.3">
      <c r="C20" t="s">
        <v>38</v>
      </c>
    </row>
    <row r="21" spans="3:3" x14ac:dyDescent="0.3">
      <c r="C21" t="s">
        <v>39</v>
      </c>
    </row>
    <row r="22" spans="3:3" x14ac:dyDescent="0.3">
      <c r="C22" t="str">
        <f>+"FROM  "&amp;G9</f>
        <v>FROM  "Herbácea 1 Unión"</v>
      </c>
    </row>
    <row r="23" spans="3:3" x14ac:dyDescent="0.3">
      <c r="C23" t="s">
        <v>38</v>
      </c>
    </row>
    <row r="24" spans="3:3" x14ac:dyDescent="0.3">
      <c r="C24" t="s">
        <v>39</v>
      </c>
    </row>
    <row r="25" spans="3:3" x14ac:dyDescent="0.3">
      <c r="C25" t="str">
        <f>+"FROM  "&amp;G10</f>
        <v>FROM  "Herbácea 2 Unión"</v>
      </c>
    </row>
    <row r="26" spans="3:3" x14ac:dyDescent="0.3">
      <c r="C26" t="s">
        <v>38</v>
      </c>
    </row>
    <row r="27" spans="3:3" x14ac:dyDescent="0.3">
      <c r="C27" t="s">
        <v>39</v>
      </c>
    </row>
    <row r="28" spans="3:3" x14ac:dyDescent="0.3">
      <c r="C28" t="str">
        <f>+"FROM  "&amp;G11</f>
        <v>FROM  "Arbustivo 1 Unión"</v>
      </c>
    </row>
    <row r="29" spans="3:3" x14ac:dyDescent="0.3">
      <c r="C29" t="s">
        <v>38</v>
      </c>
    </row>
    <row r="30" spans="3:3" x14ac:dyDescent="0.3">
      <c r="C30" t="s">
        <v>39</v>
      </c>
    </row>
    <row r="31" spans="3:3" x14ac:dyDescent="0.3">
      <c r="C31" t="str">
        <f>+"FROM  "&amp;G12</f>
        <v>FROM  "Arbustivo 2 Unión"</v>
      </c>
    </row>
    <row r="32" spans="3:3" x14ac:dyDescent="0.3">
      <c r="C32" t="s">
        <v>38</v>
      </c>
    </row>
    <row r="33" spans="3:3" x14ac:dyDescent="0.3">
      <c r="C33" t="s">
        <v>39</v>
      </c>
    </row>
    <row r="34" spans="3:3" x14ac:dyDescent="0.3">
      <c r="C34" t="str">
        <f>+"FROM  "&amp;G13</f>
        <v xml:space="preserve">FROM  </v>
      </c>
    </row>
    <row r="35" spans="3:3" x14ac:dyDescent="0.3">
      <c r="C35" t="s">
        <v>38</v>
      </c>
    </row>
    <row r="36" spans="3:3" x14ac:dyDescent="0.3">
      <c r="C36" t="s">
        <v>39</v>
      </c>
    </row>
    <row r="37" spans="3:3" x14ac:dyDescent="0.3">
      <c r="C37" t="str">
        <f>+"FROM  "&amp;G14</f>
        <v xml:space="preserve">FROM  </v>
      </c>
    </row>
    <row r="38" spans="3:3" x14ac:dyDescent="0.3">
      <c r="C38" t="s">
        <v>38</v>
      </c>
    </row>
    <row r="39" spans="3:3" x14ac:dyDescent="0.3">
      <c r="C39" t="s">
        <v>39</v>
      </c>
    </row>
    <row r="40" spans="3:3" x14ac:dyDescent="0.3">
      <c r="C40" t="str">
        <f>+"FROM  "&amp;G15</f>
        <v xml:space="preserve">FROM  </v>
      </c>
    </row>
    <row r="41" spans="3:3" x14ac:dyDescent="0.3">
      <c r="C41" t="s">
        <v>38</v>
      </c>
    </row>
    <row r="42" spans="3:3" x14ac:dyDescent="0.3">
      <c r="C42" t="s">
        <v>39</v>
      </c>
    </row>
    <row r="43" spans="3:3" x14ac:dyDescent="0.3">
      <c r="C43" t="str">
        <f>+"FROM  "&amp;G16</f>
        <v xml:space="preserve">FROM  </v>
      </c>
    </row>
    <row r="44" spans="3:3" x14ac:dyDescent="0.3">
      <c r="C44" t="s">
        <v>38</v>
      </c>
    </row>
    <row r="45" spans="3:3" x14ac:dyDescent="0.3">
      <c r="C45" t="s">
        <v>39</v>
      </c>
    </row>
    <row r="46" spans="3:3" x14ac:dyDescent="0.3">
      <c r="C46" t="str">
        <f>+"FROM  "&amp;G17</f>
        <v xml:space="preserve">FROM  </v>
      </c>
    </row>
    <row r="47" spans="3:3" x14ac:dyDescent="0.3">
      <c r="C47" t="s">
        <v>38</v>
      </c>
    </row>
    <row r="48" spans="3:3" x14ac:dyDescent="0.3">
      <c r="C48" t="s">
        <v>39</v>
      </c>
    </row>
    <row r="49" spans="3:3" x14ac:dyDescent="0.3">
      <c r="C49" t="str">
        <f>+"FROM  "&amp;G18</f>
        <v xml:space="preserve">FROM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92</vt:i4>
      </vt:variant>
    </vt:vector>
  </HeadingPairs>
  <TitlesOfParts>
    <vt:vector size="92" baseType="lpstr">
      <vt:lpstr>Reptil 1</vt:lpstr>
      <vt:lpstr>Reptil 2</vt:lpstr>
      <vt:lpstr>Reptil Union</vt:lpstr>
      <vt:lpstr>Codigos Especies</vt:lpstr>
      <vt:lpstr>Anfibio y Arboreo 1</vt:lpstr>
      <vt:lpstr>Anfibio y Arboreo 2</vt:lpstr>
      <vt:lpstr>Anfibio y Arboreo 3</vt:lpstr>
      <vt:lpstr>Anfibio y Arboreo 4</vt:lpstr>
      <vt:lpstr>Anfibio y Arboreo 5</vt:lpstr>
      <vt:lpstr>Anfibio y Arboreo 6</vt:lpstr>
      <vt:lpstr>Anfibio y Arboreo 7</vt:lpstr>
      <vt:lpstr>Anfibio y Arboreo 8</vt:lpstr>
      <vt:lpstr>Anfibio y Arbóreo Union</vt:lpstr>
      <vt:lpstr>Mamíferos 1</vt:lpstr>
      <vt:lpstr>Mamíferos 2</vt:lpstr>
      <vt:lpstr>Mamífero Union</vt:lpstr>
      <vt:lpstr>Insecto 1</vt:lpstr>
      <vt:lpstr>Marsupial</vt:lpstr>
      <vt:lpstr>Aves 1</vt:lpstr>
      <vt:lpstr>Aves 2</vt:lpstr>
      <vt:lpstr>Aves 3</vt:lpstr>
      <vt:lpstr>Aves 4</vt:lpstr>
      <vt:lpstr>Aves 5</vt:lpstr>
      <vt:lpstr>Aves 6</vt:lpstr>
      <vt:lpstr>Aves 7</vt:lpstr>
      <vt:lpstr>Aves 8</vt:lpstr>
      <vt:lpstr>Aves 9</vt:lpstr>
      <vt:lpstr>Aves 10</vt:lpstr>
      <vt:lpstr>Aves 11</vt:lpstr>
      <vt:lpstr>Aves 12</vt:lpstr>
      <vt:lpstr>Aves Union</vt:lpstr>
      <vt:lpstr>Arbustivo 1-1</vt:lpstr>
      <vt:lpstr>Arbustivo 1-2</vt:lpstr>
      <vt:lpstr>Arbustivo 1-3</vt:lpstr>
      <vt:lpstr>Arbustivo 1-4</vt:lpstr>
      <vt:lpstr>Arbustivo 1-5</vt:lpstr>
      <vt:lpstr>Arbustivo 1-6</vt:lpstr>
      <vt:lpstr>Arbustivo 1-7</vt:lpstr>
      <vt:lpstr>Arbustivo 1-8</vt:lpstr>
      <vt:lpstr>Arbustivo 1-9</vt:lpstr>
      <vt:lpstr>Arbustivo 1-10</vt:lpstr>
      <vt:lpstr>Arbustivo 1-11</vt:lpstr>
      <vt:lpstr>Arbustivo 1-12</vt:lpstr>
      <vt:lpstr>Arbustivo 1-13</vt:lpstr>
      <vt:lpstr>Arbustivo 1 Union</vt:lpstr>
      <vt:lpstr>Arbustivo 2-1</vt:lpstr>
      <vt:lpstr>Arbustivo 2-2</vt:lpstr>
      <vt:lpstr>Arbustivo 2-3</vt:lpstr>
      <vt:lpstr>Arbustivo 2-4</vt:lpstr>
      <vt:lpstr>Arbustivo 2-5</vt:lpstr>
      <vt:lpstr>Arbustivo 2-6</vt:lpstr>
      <vt:lpstr>Arbustivo 2-7</vt:lpstr>
      <vt:lpstr>Arbustivo 2-8</vt:lpstr>
      <vt:lpstr>Arbustivo 2-9</vt:lpstr>
      <vt:lpstr>Arbustivo 2-10</vt:lpstr>
      <vt:lpstr>Arbustivo 2-11</vt:lpstr>
      <vt:lpstr>Arbustivo 2-12</vt:lpstr>
      <vt:lpstr>Arbustivo 2 Union</vt:lpstr>
      <vt:lpstr>Herbácea 1-1</vt:lpstr>
      <vt:lpstr>Herbácea 1-2</vt:lpstr>
      <vt:lpstr>Herbácea 1-3</vt:lpstr>
      <vt:lpstr>Herbácea 1-4</vt:lpstr>
      <vt:lpstr>Herbácea 1-5</vt:lpstr>
      <vt:lpstr>Herbácea 1-6</vt:lpstr>
      <vt:lpstr>Herbácea 1-7</vt:lpstr>
      <vt:lpstr>Herbácea 1-8</vt:lpstr>
      <vt:lpstr>Herbácea 1-9</vt:lpstr>
      <vt:lpstr>Herbácea 1-10</vt:lpstr>
      <vt:lpstr>Herbácea 1-11</vt:lpstr>
      <vt:lpstr>Herbácea 1-12</vt:lpstr>
      <vt:lpstr>Herbácea 1-13</vt:lpstr>
      <vt:lpstr>Herbácea 1-14</vt:lpstr>
      <vt:lpstr>Herbácea 1-15</vt:lpstr>
      <vt:lpstr>Herbácea 1 Union</vt:lpstr>
      <vt:lpstr>Herbácea 2-1</vt:lpstr>
      <vt:lpstr>Herbácea 2-2</vt:lpstr>
      <vt:lpstr>Herbácea 2-3</vt:lpstr>
      <vt:lpstr>Herbácea 2-4</vt:lpstr>
      <vt:lpstr>Herbácea 2-5</vt:lpstr>
      <vt:lpstr>Herbácea 2-6</vt:lpstr>
      <vt:lpstr>Herbácea 2-7</vt:lpstr>
      <vt:lpstr>Herbácea 2-8</vt:lpstr>
      <vt:lpstr>Herbácea 2-9</vt:lpstr>
      <vt:lpstr>Herbácea 2-10</vt:lpstr>
      <vt:lpstr>Herbácea 2-11</vt:lpstr>
      <vt:lpstr>Herbácea 2-12</vt:lpstr>
      <vt:lpstr>Herbácea 2-13</vt:lpstr>
      <vt:lpstr>Herbácea 2-14</vt:lpstr>
      <vt:lpstr>Herbácea 2-15</vt:lpstr>
      <vt:lpstr>Herbácea 2-16</vt:lpstr>
      <vt:lpstr>Herbácea 2 Union</vt:lpstr>
      <vt:lpstr>Union 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2022-03-04T22:09:29Z</dcterms:created>
  <dcterms:modified xsi:type="dcterms:W3CDTF">2022-03-05T23:51:08Z</dcterms:modified>
</cp:coreProperties>
</file>